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4"/>
  </bookViews>
  <sheets>
    <sheet name="浪琴村" sheetId="1" r:id="rId1"/>
    <sheet name="纳洞村" sheetId="3" r:id="rId2"/>
    <sheet name="日旭村" sheetId="4" r:id="rId3"/>
    <sheet name="赛日巴村" sheetId="5" r:id="rId4"/>
    <sheet name="桑什斗村" sheetId="6" r:id="rId5"/>
    <sheet name="汇总表" sheetId="2" r:id="rId6"/>
  </sheets>
  <calcPr calcId="144525"/>
</workbook>
</file>

<file path=xl/sharedStrings.xml><?xml version="1.0" encoding="utf-8"?>
<sst xmlns="http://schemas.openxmlformats.org/spreadsheetml/2006/main" count="557" uniqueCount="449">
  <si>
    <t>兴海县2021年耕地地力保护补贴资金发放花名册公示表（浪琴村）</t>
  </si>
  <si>
    <t>序号</t>
  </si>
  <si>
    <t>姓名</t>
  </si>
  <si>
    <t>身份证编号</t>
  </si>
  <si>
    <t>账号</t>
  </si>
  <si>
    <t>补贴面积（亩）</t>
  </si>
  <si>
    <t>补贴标准（元）</t>
  </si>
  <si>
    <t>补贴金额（元）</t>
  </si>
  <si>
    <t>备注</t>
  </si>
  <si>
    <t>*什杰</t>
  </si>
  <si>
    <t>632524****11154010</t>
  </si>
  <si>
    <t>623017****438776</t>
  </si>
  <si>
    <t>*知什杰</t>
  </si>
  <si>
    <t>632524****11094018</t>
  </si>
  <si>
    <t>621517****424915</t>
  </si>
  <si>
    <t>*科</t>
  </si>
  <si>
    <t>632524****06054015</t>
  </si>
  <si>
    <t>623017****505731</t>
  </si>
  <si>
    <t>632524****00284017</t>
  </si>
  <si>
    <t>623017****438081</t>
  </si>
  <si>
    <t>*日加</t>
  </si>
  <si>
    <t>632524****03064016</t>
  </si>
  <si>
    <t>623017****438560</t>
  </si>
  <si>
    <t>*  多白</t>
  </si>
  <si>
    <t>632524****05074018</t>
  </si>
  <si>
    <t>623017****438792</t>
  </si>
  <si>
    <t>*杰</t>
  </si>
  <si>
    <t>632524****04074019</t>
  </si>
  <si>
    <t>623017****192334</t>
  </si>
  <si>
    <t>*洛也合</t>
  </si>
  <si>
    <t>632524****11094034</t>
  </si>
  <si>
    <t>623017****438271</t>
  </si>
  <si>
    <t>*洛</t>
  </si>
  <si>
    <t>632524****08194011</t>
  </si>
  <si>
    <t>623017****437596</t>
  </si>
  <si>
    <t>632524****1115401x</t>
  </si>
  <si>
    <t>623017****438453</t>
  </si>
  <si>
    <t>*巴</t>
  </si>
  <si>
    <t>632524****04064017</t>
  </si>
  <si>
    <t>623017****438347</t>
  </si>
  <si>
    <t>*保</t>
  </si>
  <si>
    <t>632524****03074010</t>
  </si>
  <si>
    <t>623017****438766</t>
  </si>
  <si>
    <t>*太加</t>
  </si>
  <si>
    <t>632524****12014019</t>
  </si>
  <si>
    <t>623017****438099</t>
  </si>
  <si>
    <t>632524****04094012</t>
  </si>
  <si>
    <t>623017****437802</t>
  </si>
  <si>
    <t>*泽力</t>
  </si>
  <si>
    <t>632524****09054013</t>
  </si>
  <si>
    <t>623017****312486</t>
  </si>
  <si>
    <t>*青东主</t>
  </si>
  <si>
    <t>632524****05044015</t>
  </si>
  <si>
    <t>623017****099968</t>
  </si>
  <si>
    <t>*卜藏</t>
  </si>
  <si>
    <t>632524****06074013</t>
  </si>
  <si>
    <t>623017****438065</t>
  </si>
  <si>
    <t>632524****05044017</t>
  </si>
  <si>
    <t>623017****042703</t>
  </si>
  <si>
    <t>632524****05134024</t>
  </si>
  <si>
    <t>623017****509030</t>
  </si>
  <si>
    <t>632524****05204012</t>
  </si>
  <si>
    <t>623017****438784</t>
  </si>
  <si>
    <t>632524****10014010</t>
  </si>
  <si>
    <t>*公有</t>
  </si>
  <si>
    <t>632524****112040</t>
  </si>
  <si>
    <t>623017****566493</t>
  </si>
  <si>
    <t>*本</t>
  </si>
  <si>
    <t>632524****06084014</t>
  </si>
  <si>
    <t>623017****438297</t>
  </si>
  <si>
    <t>632524****06024019</t>
  </si>
  <si>
    <t>623017****437562</t>
  </si>
  <si>
    <t>*才</t>
  </si>
  <si>
    <t>632524****03024018</t>
  </si>
  <si>
    <t>623017****997438</t>
  </si>
  <si>
    <t>632524****1229401x</t>
  </si>
  <si>
    <t>623017****438024</t>
  </si>
  <si>
    <t>*麦</t>
  </si>
  <si>
    <t>632524****10054015</t>
  </si>
  <si>
    <t>623017****438156</t>
  </si>
  <si>
    <t>632524****07084034</t>
  </si>
  <si>
    <t>623017****438008</t>
  </si>
  <si>
    <t>632524****01204015</t>
  </si>
  <si>
    <t>623017****437554</t>
  </si>
  <si>
    <t>*太</t>
  </si>
  <si>
    <t>632524****0112403x</t>
  </si>
  <si>
    <t>623017****438537</t>
  </si>
  <si>
    <t>632524****02134039</t>
  </si>
  <si>
    <t>623017****438438</t>
  </si>
  <si>
    <t>*多加</t>
  </si>
  <si>
    <t>632524****0705403x</t>
  </si>
  <si>
    <t>623017****438321</t>
  </si>
  <si>
    <t>632524****03304030</t>
  </si>
  <si>
    <t>621065****384686</t>
  </si>
  <si>
    <t>632524****03134014</t>
  </si>
  <si>
    <t>623017****438107</t>
  </si>
  <si>
    <t>632524****10054011</t>
  </si>
  <si>
    <t>623017****207223</t>
  </si>
  <si>
    <t>*思</t>
  </si>
  <si>
    <t>632524****08074011</t>
  </si>
  <si>
    <t>623017****438164</t>
  </si>
  <si>
    <t>*合加</t>
  </si>
  <si>
    <t>632524****05124012</t>
  </si>
  <si>
    <t>623017****437893</t>
  </si>
  <si>
    <t>632524****09094039</t>
  </si>
  <si>
    <t>623017****437984</t>
  </si>
  <si>
    <t>632524****06084019</t>
  </si>
  <si>
    <t>623017****438420</t>
  </si>
  <si>
    <t>*什吉布加</t>
  </si>
  <si>
    <t>632524****04064018</t>
  </si>
  <si>
    <t>623017****437968</t>
  </si>
  <si>
    <t>*吉哇</t>
  </si>
  <si>
    <t>632524****05064032</t>
  </si>
  <si>
    <t>623017****097970</t>
  </si>
  <si>
    <t>632524****10134013</t>
  </si>
  <si>
    <t>623017****099943</t>
  </si>
  <si>
    <t>*什吉</t>
  </si>
  <si>
    <t>632524****0508401x</t>
  </si>
  <si>
    <t>623017****434866</t>
  </si>
  <si>
    <t>*主加</t>
  </si>
  <si>
    <t>632524****07014010</t>
  </si>
  <si>
    <t>623017****438578</t>
  </si>
  <si>
    <t>632524****06014013</t>
  </si>
  <si>
    <t>623017****438057</t>
  </si>
  <si>
    <t>*贝</t>
  </si>
  <si>
    <t>632524****10033638</t>
  </si>
  <si>
    <t>623017****168664</t>
  </si>
  <si>
    <t>632524****06044410</t>
  </si>
  <si>
    <t>623017****438354</t>
  </si>
  <si>
    <t>*布</t>
  </si>
  <si>
    <t>632524****01074017</t>
  </si>
  <si>
    <t>623017****438222</t>
  </si>
  <si>
    <t>632524****01144012</t>
  </si>
  <si>
    <t>621517****423040</t>
  </si>
  <si>
    <t>*公加</t>
  </si>
  <si>
    <t>632524****04044016</t>
  </si>
  <si>
    <t>623017****437414</t>
  </si>
  <si>
    <t>632524****10034018</t>
  </si>
  <si>
    <t>623017****438719</t>
  </si>
  <si>
    <t>632524****03104018</t>
  </si>
  <si>
    <t>623017****438206</t>
  </si>
  <si>
    <t>*麻</t>
  </si>
  <si>
    <t>632524****01144010</t>
  </si>
  <si>
    <t>623017****437901</t>
  </si>
  <si>
    <t>*格</t>
  </si>
  <si>
    <t>632524****04034011</t>
  </si>
  <si>
    <t>623017****438230</t>
  </si>
  <si>
    <t>*多</t>
  </si>
  <si>
    <t>632524****07024015</t>
  </si>
  <si>
    <t>623017****561643</t>
  </si>
  <si>
    <t>*什杰布</t>
  </si>
  <si>
    <t>632524****10194013</t>
  </si>
  <si>
    <t>623017****505673</t>
  </si>
  <si>
    <t>632524****1009401x</t>
  </si>
  <si>
    <t>623017****437471</t>
  </si>
  <si>
    <t>*登也</t>
  </si>
  <si>
    <t>632524****11114010</t>
  </si>
  <si>
    <t>623017****438883</t>
  </si>
  <si>
    <t>*周</t>
  </si>
  <si>
    <t>632524****05014019</t>
  </si>
  <si>
    <t>623017****437869</t>
  </si>
  <si>
    <t>*拉毛</t>
  </si>
  <si>
    <t>632524****06094027</t>
  </si>
  <si>
    <t>623017****437836</t>
  </si>
  <si>
    <t>*本加</t>
  </si>
  <si>
    <t>632524****08054016</t>
  </si>
  <si>
    <t>623017****438198</t>
  </si>
  <si>
    <t>632524****10254018</t>
  </si>
  <si>
    <t>623017****438818</t>
  </si>
  <si>
    <t>*德加</t>
  </si>
  <si>
    <t>632524****04114033</t>
  </si>
  <si>
    <t>623017****438610</t>
  </si>
  <si>
    <t>*格先</t>
  </si>
  <si>
    <t>632524****08160110</t>
  </si>
  <si>
    <t>623017****438867</t>
  </si>
  <si>
    <t>*拉杰</t>
  </si>
  <si>
    <t>632524****08254012</t>
  </si>
  <si>
    <t>623017****438859</t>
  </si>
  <si>
    <t>632524****08024028</t>
  </si>
  <si>
    <t>623017****505756</t>
  </si>
  <si>
    <t>*文来</t>
  </si>
  <si>
    <t>632524****01084014</t>
  </si>
  <si>
    <t>623017****166932</t>
  </si>
  <si>
    <t>632524****03054017</t>
  </si>
  <si>
    <t>623017****437885</t>
  </si>
  <si>
    <t>*增多杰</t>
  </si>
  <si>
    <t>632524****02024015</t>
  </si>
  <si>
    <t>623017****437661</t>
  </si>
  <si>
    <t>*项知海</t>
  </si>
  <si>
    <t>632524****06074038</t>
  </si>
  <si>
    <t>623017****437828</t>
  </si>
  <si>
    <t>*白</t>
  </si>
  <si>
    <t>632524****1108401x</t>
  </si>
  <si>
    <t>623017****437992</t>
  </si>
  <si>
    <t>*德</t>
  </si>
  <si>
    <t>632524****09064014</t>
  </si>
  <si>
    <t>623017****437497</t>
  </si>
  <si>
    <t>632524****04114015</t>
  </si>
  <si>
    <t>623017****437703</t>
  </si>
  <si>
    <t>632524****08104020</t>
  </si>
  <si>
    <t>623017****208528</t>
  </si>
  <si>
    <t>632524****01014016</t>
  </si>
  <si>
    <t>623017****438636</t>
  </si>
  <si>
    <t>632524****10054019</t>
  </si>
  <si>
    <t>623017****448809</t>
  </si>
  <si>
    <t>632524****0107401x</t>
  </si>
  <si>
    <t>623017****438255</t>
  </si>
  <si>
    <t>632524****07254016</t>
  </si>
  <si>
    <t>623017****422760</t>
  </si>
  <si>
    <t>632524****03054016</t>
  </si>
  <si>
    <t>623017****437455</t>
  </si>
  <si>
    <t>632524****07174014</t>
  </si>
  <si>
    <t>623017****438214</t>
  </si>
  <si>
    <t>*项</t>
  </si>
  <si>
    <t>632524****12204014</t>
  </si>
  <si>
    <t>623017****438586</t>
  </si>
  <si>
    <t>*项杰</t>
  </si>
  <si>
    <t>632524****1205401x</t>
  </si>
  <si>
    <t>621065****385691</t>
  </si>
  <si>
    <t>*木太</t>
  </si>
  <si>
    <t>632524****09054016</t>
  </si>
  <si>
    <t>623017****438651</t>
  </si>
  <si>
    <t>合  计</t>
  </si>
  <si>
    <t>兴海县2021年耕地地力保护补贴资金发放花名册公示表（纳洞村）</t>
  </si>
  <si>
    <t>*海县龙藏乡纳洞村村民委员会</t>
  </si>
  <si>
    <t>兴海县农商银行中铁支行</t>
  </si>
  <si>
    <t>820100****0244239</t>
  </si>
  <si>
    <t>兴海县2021年耕地地力保护补贴资金发放花名册公示表（日旭村）</t>
  </si>
  <si>
    <t>*玛才让</t>
  </si>
  <si>
    <t>632524****0310402x</t>
  </si>
  <si>
    <t>623017****443842</t>
  </si>
  <si>
    <t>*羊</t>
  </si>
  <si>
    <t>632524****08204022</t>
  </si>
  <si>
    <t>623017****937367</t>
  </si>
  <si>
    <t>*才让</t>
  </si>
  <si>
    <t>632524****04034018</t>
  </si>
  <si>
    <t>623017****444162</t>
  </si>
  <si>
    <t>*措毛</t>
  </si>
  <si>
    <t>632524****04070022</t>
  </si>
  <si>
    <t>623017****449153</t>
  </si>
  <si>
    <t>*生财</t>
  </si>
  <si>
    <t>632524****06024014</t>
  </si>
  <si>
    <t>623017****443941</t>
  </si>
  <si>
    <t>632524****12194019</t>
  </si>
  <si>
    <t>623017****443867</t>
  </si>
  <si>
    <t>*毛加</t>
  </si>
  <si>
    <t>632524****09074024</t>
  </si>
  <si>
    <t>623017****443966</t>
  </si>
  <si>
    <t>632524****05274017</t>
  </si>
  <si>
    <t>623017****443958</t>
  </si>
  <si>
    <t>*杰尖参</t>
  </si>
  <si>
    <t>632524****09100212</t>
  </si>
  <si>
    <t>623017****443875</t>
  </si>
  <si>
    <t>合计</t>
  </si>
  <si>
    <t>兴海县2021年耕地地力保护补贴资金发放花名册公示表（赛日村）</t>
  </si>
  <si>
    <t>632524****0506401X</t>
  </si>
  <si>
    <t>623017****445243</t>
  </si>
  <si>
    <t>*合巴</t>
  </si>
  <si>
    <t>632524****04214026</t>
  </si>
  <si>
    <t>623017****445003</t>
  </si>
  <si>
    <t>*托</t>
  </si>
  <si>
    <t>632524****10214018</t>
  </si>
  <si>
    <t>623017****445417</t>
  </si>
  <si>
    <t>*合保</t>
  </si>
  <si>
    <t>632524****1124401X</t>
  </si>
  <si>
    <t>623017****444865</t>
  </si>
  <si>
    <t>632524****02064014</t>
  </si>
  <si>
    <t>623017****445276</t>
  </si>
  <si>
    <t>632524****04294013</t>
  </si>
  <si>
    <t>623017****444915</t>
  </si>
  <si>
    <t>632524****04144013</t>
  </si>
  <si>
    <t>623017****445391</t>
  </si>
  <si>
    <t>632524****03114017</t>
  </si>
  <si>
    <t>623017****444717</t>
  </si>
  <si>
    <t>*吉加</t>
  </si>
  <si>
    <t>632524****05254015</t>
  </si>
  <si>
    <t>623017****444998</t>
  </si>
  <si>
    <t>*托加</t>
  </si>
  <si>
    <t>632524****10054013</t>
  </si>
  <si>
    <t>623017****507620</t>
  </si>
  <si>
    <t>*加</t>
  </si>
  <si>
    <t>632524****1128401X</t>
  </si>
  <si>
    <t>623017****445300</t>
  </si>
  <si>
    <t>*排</t>
  </si>
  <si>
    <t>632524****04254017</t>
  </si>
  <si>
    <t>623017****444618</t>
  </si>
  <si>
    <t>*加才让</t>
  </si>
  <si>
    <t>632524****08234015</t>
  </si>
  <si>
    <t>623017****445318</t>
  </si>
  <si>
    <t>*先加</t>
  </si>
  <si>
    <t>632524****12134036</t>
  </si>
  <si>
    <t>623017****506564</t>
  </si>
  <si>
    <t>*青太</t>
  </si>
  <si>
    <t>632524****01054010</t>
  </si>
  <si>
    <t>623017****562906</t>
  </si>
  <si>
    <t>632524****10084014</t>
  </si>
  <si>
    <t>623017****445334</t>
  </si>
  <si>
    <t>632524****04054013</t>
  </si>
  <si>
    <t>621065****463572</t>
  </si>
  <si>
    <t>*南项秀</t>
  </si>
  <si>
    <t>632524****04224016</t>
  </si>
  <si>
    <t>623017****566337</t>
  </si>
  <si>
    <t>632524****05254013</t>
  </si>
  <si>
    <t>623017****448700</t>
  </si>
  <si>
    <t>*桑</t>
  </si>
  <si>
    <t>632524****05134016</t>
  </si>
  <si>
    <t>623017****444907</t>
  </si>
  <si>
    <t>632524****05134018</t>
  </si>
  <si>
    <t>623017****504064</t>
  </si>
  <si>
    <t>*知</t>
  </si>
  <si>
    <t>632524****09034010</t>
  </si>
  <si>
    <t>623017****445086</t>
  </si>
  <si>
    <t>*旦</t>
  </si>
  <si>
    <t>632524****03204010</t>
  </si>
  <si>
    <t>623017****445136</t>
  </si>
  <si>
    <t>*智</t>
  </si>
  <si>
    <t>632524****12294014</t>
  </si>
  <si>
    <t>623017****293948</t>
  </si>
  <si>
    <t>*吉布加</t>
  </si>
  <si>
    <t>632524****08114010</t>
  </si>
  <si>
    <t>623017****444790</t>
  </si>
  <si>
    <t>632524****06014010</t>
  </si>
  <si>
    <t>623017****043800</t>
  </si>
  <si>
    <t>*金娃</t>
  </si>
  <si>
    <t>632524****05044010</t>
  </si>
  <si>
    <t>623017****444667</t>
  </si>
  <si>
    <t>*大）拉秀加</t>
  </si>
  <si>
    <t>632524****01094012</t>
  </si>
  <si>
    <t>623017****444659</t>
  </si>
  <si>
    <t>632524****04104027</t>
  </si>
  <si>
    <t>623017****504056</t>
  </si>
  <si>
    <t>632524****02044010</t>
  </si>
  <si>
    <t>623017****444758</t>
  </si>
  <si>
    <t>632524****11174015</t>
  </si>
  <si>
    <t>621517****425102</t>
  </si>
  <si>
    <t>*洛太</t>
  </si>
  <si>
    <t>632524****10084017</t>
  </si>
  <si>
    <t>623017****445151</t>
  </si>
  <si>
    <t>*合力</t>
  </si>
  <si>
    <t>632524****1025401X</t>
  </si>
  <si>
    <t>623017****445433</t>
  </si>
  <si>
    <t>632524****11044022</t>
  </si>
  <si>
    <t>623017****441709</t>
  </si>
  <si>
    <t>623017****448734</t>
  </si>
  <si>
    <t>*合西</t>
  </si>
  <si>
    <t>632524****05054012</t>
  </si>
  <si>
    <t>623017****448775</t>
  </si>
  <si>
    <t>*旦加</t>
  </si>
  <si>
    <t>632524****03254018</t>
  </si>
  <si>
    <t>623017****444774</t>
  </si>
  <si>
    <t>623017****445011</t>
  </si>
  <si>
    <t>*项太</t>
  </si>
  <si>
    <t>632524****01084011</t>
  </si>
  <si>
    <t>623017****670329</t>
  </si>
  <si>
    <t>兴海县2021年耕地地力保护补贴资金发放花名册公示表（桑什斗村）</t>
  </si>
  <si>
    <t>632524****04084018</t>
  </si>
  <si>
    <t>623017****446787</t>
  </si>
  <si>
    <t>632524****04104013</t>
  </si>
  <si>
    <t>623017****175073</t>
  </si>
  <si>
    <t>*措吉</t>
  </si>
  <si>
    <t>632524****0410002x</t>
  </si>
  <si>
    <t>623017****167187</t>
  </si>
  <si>
    <t>*什斗</t>
  </si>
  <si>
    <t>632524****07184015</t>
  </si>
  <si>
    <t>623017****446951</t>
  </si>
  <si>
    <t>*吾</t>
  </si>
  <si>
    <t>632524****06034033</t>
  </si>
  <si>
    <t>623017****445961</t>
  </si>
  <si>
    <t>*日斗</t>
  </si>
  <si>
    <t>632524****05104025</t>
  </si>
  <si>
    <t>623017****507414</t>
  </si>
  <si>
    <t>*东措</t>
  </si>
  <si>
    <t>632524****02044020</t>
  </si>
  <si>
    <t>623017****133866</t>
  </si>
  <si>
    <t>*项加</t>
  </si>
  <si>
    <t>632524****03284012</t>
  </si>
  <si>
    <t>623017****133718</t>
  </si>
  <si>
    <t>*本也亥</t>
  </si>
  <si>
    <t>632524****11054010</t>
  </si>
  <si>
    <t>623017****446134</t>
  </si>
  <si>
    <t>632524****01064016</t>
  </si>
  <si>
    <t>623017****131522</t>
  </si>
  <si>
    <t>632524****10214016</t>
  </si>
  <si>
    <t>623017****445630</t>
  </si>
  <si>
    <t>632524****03054015</t>
  </si>
  <si>
    <t>623017****158350</t>
  </si>
  <si>
    <t>*措加</t>
  </si>
  <si>
    <t>632524****08154020</t>
  </si>
  <si>
    <t>623017****446464</t>
  </si>
  <si>
    <t>*正吉</t>
  </si>
  <si>
    <t>632524****09054026</t>
  </si>
  <si>
    <t>623213****26802</t>
  </si>
  <si>
    <t>*扎</t>
  </si>
  <si>
    <t>632524****07234018</t>
  </si>
  <si>
    <t>623017****445516</t>
  </si>
  <si>
    <t>*知不加</t>
  </si>
  <si>
    <t>632524****03124011</t>
  </si>
  <si>
    <t>621065****388671</t>
  </si>
  <si>
    <t>632524****12154013</t>
  </si>
  <si>
    <t>623017****446290</t>
  </si>
  <si>
    <t>*增</t>
  </si>
  <si>
    <t>632524****08014011</t>
  </si>
  <si>
    <t>623017****297147</t>
  </si>
  <si>
    <t>*忠</t>
  </si>
  <si>
    <t>632524****11034025</t>
  </si>
  <si>
    <t>623017****548271</t>
  </si>
  <si>
    <t>632524****07014012</t>
  </si>
  <si>
    <t>623017****447074</t>
  </si>
  <si>
    <t>*则</t>
  </si>
  <si>
    <t>632524****02114013</t>
  </si>
  <si>
    <t>623017****447108</t>
  </si>
  <si>
    <t>*藏加（大）</t>
  </si>
  <si>
    <t>632524****08084013</t>
  </si>
  <si>
    <t>623017****445482</t>
  </si>
  <si>
    <t>*着</t>
  </si>
  <si>
    <t>632524****01154011</t>
  </si>
  <si>
    <t>623017****565511</t>
  </si>
  <si>
    <t>632524****09164010</t>
  </si>
  <si>
    <t>623017****200079</t>
  </si>
  <si>
    <t>632524****12014020</t>
  </si>
  <si>
    <t>623017****550756</t>
  </si>
  <si>
    <t>632524****02074016</t>
  </si>
  <si>
    <t>623017****445656</t>
  </si>
  <si>
    <t>632524****03104012</t>
  </si>
  <si>
    <t>623017****297329</t>
  </si>
  <si>
    <t>*小）尕洛</t>
  </si>
  <si>
    <t>632524****01024013</t>
  </si>
  <si>
    <t>623017****447157</t>
  </si>
  <si>
    <t>*西本</t>
  </si>
  <si>
    <t>632524****10114016</t>
  </si>
  <si>
    <t>621517****465439</t>
  </si>
  <si>
    <t>*青加</t>
  </si>
  <si>
    <t>632524****10014014</t>
  </si>
  <si>
    <t>623017****446456</t>
  </si>
  <si>
    <t>632524****12014034</t>
  </si>
  <si>
    <t>623017****567707</t>
  </si>
  <si>
    <t>*乃加</t>
  </si>
  <si>
    <t>632524****10084013</t>
  </si>
  <si>
    <t>623213****814238</t>
  </si>
  <si>
    <t xml:space="preserve"> </t>
  </si>
  <si>
    <t>2021年兴海县龙藏乡耕地地力保护补贴项目汇总表</t>
  </si>
  <si>
    <t>村名</t>
  </si>
  <si>
    <t>耕地面积（亩）</t>
  </si>
  <si>
    <t>户数</t>
  </si>
  <si>
    <t>浪琴村</t>
  </si>
  <si>
    <t>纳洞村</t>
  </si>
  <si>
    <t>日旭村</t>
  </si>
  <si>
    <t>赛巴村</t>
  </si>
  <si>
    <t>桑斗村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</si>
</sst>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000000"/>
      <name val="宋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rgb="FF0000FF"/>
      <name val="仿宋"/>
      <charset val="134"/>
    </font>
    <font>
      <sz val="12"/>
      <color theme="1"/>
      <name val="Calibri"/>
      <charset val="134"/>
    </font>
    <font>
      <sz val="10.5"/>
      <color theme="1"/>
      <name val="仿宋"/>
      <charset val="134"/>
    </font>
    <font>
      <sz val="10.5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6" borderId="3" applyNumberFormat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zoomScale="130" zoomScaleNormal="130" workbookViewId="0">
      <selection activeCell="E12" sqref="E12"/>
    </sheetView>
  </sheetViews>
  <sheetFormatPr defaultColWidth="9" defaultRowHeight="13.5" outlineLevelCol="7"/>
  <cols>
    <col min="1" max="1" width="12.3083333333333" style="6" customWidth="1"/>
    <col min="2" max="2" width="20.2833333333333" style="6" customWidth="1"/>
    <col min="3" max="3" width="24.375" style="7" customWidth="1"/>
    <col min="4" max="4" width="22.5" style="7" customWidth="1"/>
    <col min="5" max="5" width="12" style="6"/>
    <col min="6" max="6" width="11.25" style="6" customWidth="1"/>
    <col min="7" max="7" width="11.5" style="8" customWidth="1"/>
    <col min="8" max="8" width="11.625" style="6" customWidth="1"/>
    <col min="9" max="9" width="23.3583333333333" customWidth="1"/>
  </cols>
  <sheetData>
    <row r="1" ht="45" customHeight="1" spans="1:8">
      <c r="A1" s="9" t="s">
        <v>0</v>
      </c>
      <c r="B1" s="9"/>
      <c r="C1" s="10"/>
      <c r="D1" s="10"/>
      <c r="E1" s="9"/>
      <c r="F1" s="9"/>
      <c r="G1" s="11"/>
      <c r="H1" s="9"/>
    </row>
    <row r="2" ht="40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</row>
    <row r="3" s="6" customFormat="1" ht="20" customHeight="1" spans="1:8">
      <c r="A3" s="29">
        <v>1</v>
      </c>
      <c r="B3" s="15" t="s">
        <v>9</v>
      </c>
      <c r="C3" s="6" t="s">
        <v>10</v>
      </c>
      <c r="D3" s="15" t="s">
        <v>11</v>
      </c>
      <c r="E3" s="18">
        <v>2.17</v>
      </c>
      <c r="F3" s="18">
        <v>12</v>
      </c>
      <c r="G3" s="26">
        <f>E3*F3</f>
        <v>26.04</v>
      </c>
      <c r="H3" s="18"/>
    </row>
    <row r="4" s="6" customFormat="1" ht="20" customHeight="1" spans="1:8">
      <c r="A4" s="29">
        <v>2</v>
      </c>
      <c r="B4" s="15" t="s">
        <v>12</v>
      </c>
      <c r="C4" s="6" t="s">
        <v>13</v>
      </c>
      <c r="D4" s="15" t="s">
        <v>14</v>
      </c>
      <c r="E4" s="18">
        <v>2.07</v>
      </c>
      <c r="F4" s="18">
        <v>12</v>
      </c>
      <c r="G4" s="26">
        <f t="shared" ref="G4:G10" si="0">E4*F4</f>
        <v>24.84</v>
      </c>
      <c r="H4" s="18"/>
    </row>
    <row r="5" s="6" customFormat="1" ht="20" customHeight="1" spans="1:8">
      <c r="A5" s="29">
        <v>3</v>
      </c>
      <c r="B5" s="15" t="s">
        <v>15</v>
      </c>
      <c r="C5" s="6" t="s">
        <v>16</v>
      </c>
      <c r="D5" s="15" t="s">
        <v>17</v>
      </c>
      <c r="E5" s="18">
        <v>1.17</v>
      </c>
      <c r="F5" s="18">
        <v>12</v>
      </c>
      <c r="G5" s="26">
        <f t="shared" si="0"/>
        <v>14.04</v>
      </c>
      <c r="H5" s="18"/>
    </row>
    <row r="6" s="6" customFormat="1" ht="20" customHeight="1" spans="1:8">
      <c r="A6" s="29">
        <v>4</v>
      </c>
      <c r="B6" s="15" t="s">
        <v>15</v>
      </c>
      <c r="C6" s="6" t="s">
        <v>18</v>
      </c>
      <c r="D6" s="15" t="s">
        <v>19</v>
      </c>
      <c r="E6" s="18">
        <v>8.8</v>
      </c>
      <c r="F6" s="18">
        <v>12</v>
      </c>
      <c r="G6" s="26">
        <f t="shared" si="0"/>
        <v>105.6</v>
      </c>
      <c r="H6" s="18"/>
    </row>
    <row r="7" s="6" customFormat="1" ht="20" customHeight="1" spans="1:8">
      <c r="A7" s="29">
        <v>5</v>
      </c>
      <c r="B7" s="15" t="s">
        <v>20</v>
      </c>
      <c r="C7" s="6" t="s">
        <v>21</v>
      </c>
      <c r="D7" s="15" t="s">
        <v>22</v>
      </c>
      <c r="E7" s="19">
        <v>5.35</v>
      </c>
      <c r="F7" s="18">
        <v>12</v>
      </c>
      <c r="G7" s="26">
        <f t="shared" si="0"/>
        <v>64.2</v>
      </c>
      <c r="H7" s="18"/>
    </row>
    <row r="8" s="6" customFormat="1" ht="20" customHeight="1" spans="1:8">
      <c r="A8" s="29">
        <v>6</v>
      </c>
      <c r="B8" s="15" t="s">
        <v>23</v>
      </c>
      <c r="C8" s="6" t="s">
        <v>24</v>
      </c>
      <c r="D8" s="15" t="s">
        <v>25</v>
      </c>
      <c r="E8" s="18">
        <v>1.17</v>
      </c>
      <c r="F8" s="18">
        <v>12</v>
      </c>
      <c r="G8" s="26">
        <f t="shared" si="0"/>
        <v>14.04</v>
      </c>
      <c r="H8" s="18"/>
    </row>
    <row r="9" s="6" customFormat="1" ht="20" customHeight="1" spans="1:8">
      <c r="A9" s="29">
        <v>7</v>
      </c>
      <c r="B9" s="15" t="s">
        <v>26</v>
      </c>
      <c r="C9" s="6" t="s">
        <v>27</v>
      </c>
      <c r="D9" s="15" t="s">
        <v>28</v>
      </c>
      <c r="E9" s="18">
        <v>1.99</v>
      </c>
      <c r="F9" s="18">
        <v>12</v>
      </c>
      <c r="G9" s="26">
        <f t="shared" si="0"/>
        <v>23.88</v>
      </c>
      <c r="H9" s="18"/>
    </row>
    <row r="10" s="6" customFormat="1" ht="20" customHeight="1" spans="1:8">
      <c r="A10" s="29">
        <v>8</v>
      </c>
      <c r="B10" s="15" t="s">
        <v>29</v>
      </c>
      <c r="C10" s="6" t="s">
        <v>30</v>
      </c>
      <c r="D10" s="15" t="s">
        <v>31</v>
      </c>
      <c r="E10" s="18">
        <v>3.71</v>
      </c>
      <c r="F10" s="18">
        <v>12</v>
      </c>
      <c r="G10" s="26">
        <f t="shared" si="0"/>
        <v>44.52</v>
      </c>
      <c r="H10" s="18"/>
    </row>
    <row r="11" s="6" customFormat="1" ht="20" customHeight="1" spans="1:8">
      <c r="A11" s="29">
        <v>9</v>
      </c>
      <c r="B11" s="15" t="s">
        <v>32</v>
      </c>
      <c r="C11" s="6" t="s">
        <v>33</v>
      </c>
      <c r="D11" s="15" t="s">
        <v>34</v>
      </c>
      <c r="E11" s="19">
        <v>5.35</v>
      </c>
      <c r="F11" s="18">
        <v>12</v>
      </c>
      <c r="G11" s="26">
        <f t="shared" ref="G4:G28" si="1">E11*F11</f>
        <v>64.2</v>
      </c>
      <c r="H11" s="18"/>
    </row>
    <row r="12" s="6" customFormat="1" ht="20" customHeight="1" spans="1:8">
      <c r="A12" s="29">
        <v>10</v>
      </c>
      <c r="B12" s="15" t="s">
        <v>32</v>
      </c>
      <c r="C12" s="6" t="s">
        <v>35</v>
      </c>
      <c r="D12" s="15" t="s">
        <v>36</v>
      </c>
      <c r="E12" s="18">
        <v>2.89</v>
      </c>
      <c r="F12" s="18">
        <v>12</v>
      </c>
      <c r="G12" s="26">
        <f t="shared" si="1"/>
        <v>34.68</v>
      </c>
      <c r="H12" s="18"/>
    </row>
    <row r="13" s="6" customFormat="1" ht="20" customHeight="1" spans="1:8">
      <c r="A13" s="29">
        <v>11</v>
      </c>
      <c r="B13" s="15" t="s">
        <v>37</v>
      </c>
      <c r="C13" s="6" t="s">
        <v>38</v>
      </c>
      <c r="D13" s="15" t="s">
        <v>39</v>
      </c>
      <c r="E13" s="18">
        <v>3.71</v>
      </c>
      <c r="F13" s="18">
        <v>12</v>
      </c>
      <c r="G13" s="26">
        <f t="shared" si="1"/>
        <v>44.52</v>
      </c>
      <c r="H13" s="18"/>
    </row>
    <row r="14" s="6" customFormat="1" ht="20" customHeight="1" spans="1:8">
      <c r="A14" s="29">
        <v>12</v>
      </c>
      <c r="B14" s="15" t="s">
        <v>40</v>
      </c>
      <c r="C14" s="6" t="s">
        <v>41</v>
      </c>
      <c r="D14" s="15" t="s">
        <v>42</v>
      </c>
      <c r="E14" s="18">
        <v>6.26</v>
      </c>
      <c r="F14" s="18">
        <v>12</v>
      </c>
      <c r="G14" s="26">
        <f t="shared" si="1"/>
        <v>75.12</v>
      </c>
      <c r="H14" s="18"/>
    </row>
    <row r="15" s="6" customFormat="1" ht="20" customHeight="1" spans="1:8">
      <c r="A15" s="29">
        <v>13</v>
      </c>
      <c r="B15" s="15" t="s">
        <v>43</v>
      </c>
      <c r="C15" s="6" t="s">
        <v>44</v>
      </c>
      <c r="D15" s="15" t="s">
        <v>45</v>
      </c>
      <c r="E15" s="18">
        <v>4.53</v>
      </c>
      <c r="F15" s="18">
        <v>12</v>
      </c>
      <c r="G15" s="26">
        <f t="shared" si="1"/>
        <v>54.36</v>
      </c>
      <c r="H15" s="18"/>
    </row>
    <row r="16" s="6" customFormat="1" ht="20" customHeight="1" spans="1:8">
      <c r="A16" s="29">
        <v>14</v>
      </c>
      <c r="B16" s="15" t="s">
        <v>40</v>
      </c>
      <c r="C16" s="6" t="s">
        <v>46</v>
      </c>
      <c r="D16" s="15" t="s">
        <v>47</v>
      </c>
      <c r="E16" s="19">
        <v>5.35</v>
      </c>
      <c r="F16" s="18">
        <v>12</v>
      </c>
      <c r="G16" s="26">
        <f t="shared" si="1"/>
        <v>64.2</v>
      </c>
      <c r="H16" s="18"/>
    </row>
    <row r="17" s="6" customFormat="1" ht="20" customHeight="1" spans="1:8">
      <c r="A17" s="29">
        <v>15</v>
      </c>
      <c r="B17" s="15" t="s">
        <v>48</v>
      </c>
      <c r="C17" s="6" t="s">
        <v>49</v>
      </c>
      <c r="D17" s="15" t="s">
        <v>50</v>
      </c>
      <c r="E17" s="18">
        <v>12.65</v>
      </c>
      <c r="F17" s="18">
        <v>12</v>
      </c>
      <c r="G17" s="26">
        <f t="shared" si="1"/>
        <v>151.8</v>
      </c>
      <c r="H17" s="18"/>
    </row>
    <row r="18" s="6" customFormat="1" ht="20" customHeight="1" spans="1:8">
      <c r="A18" s="29">
        <v>16</v>
      </c>
      <c r="B18" s="15" t="s">
        <v>51</v>
      </c>
      <c r="C18" s="6" t="s">
        <v>52</v>
      </c>
      <c r="D18" s="15" t="s">
        <v>53</v>
      </c>
      <c r="E18" s="18">
        <v>3.19</v>
      </c>
      <c r="F18" s="18">
        <v>12</v>
      </c>
      <c r="G18" s="26">
        <f t="shared" si="1"/>
        <v>38.28</v>
      </c>
      <c r="H18" s="18"/>
    </row>
    <row r="19" s="6" customFormat="1" ht="20" customHeight="1" spans="1:8">
      <c r="A19" s="29">
        <v>17</v>
      </c>
      <c r="B19" s="15" t="s">
        <v>54</v>
      </c>
      <c r="C19" s="6" t="s">
        <v>55</v>
      </c>
      <c r="D19" s="15" t="s">
        <v>56</v>
      </c>
      <c r="E19" s="18">
        <v>2.89</v>
      </c>
      <c r="F19" s="18">
        <v>12</v>
      </c>
      <c r="G19" s="26">
        <f t="shared" si="1"/>
        <v>34.68</v>
      </c>
      <c r="H19" s="18"/>
    </row>
    <row r="20" s="6" customFormat="1" ht="20" customHeight="1" spans="1:8">
      <c r="A20" s="29">
        <v>18</v>
      </c>
      <c r="B20" s="15" t="s">
        <v>15</v>
      </c>
      <c r="C20" s="6" t="s">
        <v>57</v>
      </c>
      <c r="D20" s="15" t="s">
        <v>58</v>
      </c>
      <c r="E20" s="18">
        <v>1.99</v>
      </c>
      <c r="F20" s="18">
        <v>12</v>
      </c>
      <c r="G20" s="26">
        <f t="shared" si="1"/>
        <v>23.88</v>
      </c>
      <c r="H20" s="18"/>
    </row>
    <row r="21" s="6" customFormat="1" ht="20" customHeight="1" spans="1:8">
      <c r="A21" s="29">
        <v>19</v>
      </c>
      <c r="B21" s="15" t="s">
        <v>40</v>
      </c>
      <c r="C21" s="6" t="s">
        <v>59</v>
      </c>
      <c r="D21" s="15" t="s">
        <v>60</v>
      </c>
      <c r="E21" s="18">
        <v>1.99</v>
      </c>
      <c r="F21" s="18">
        <v>12</v>
      </c>
      <c r="G21" s="26">
        <f t="shared" si="1"/>
        <v>23.88</v>
      </c>
      <c r="H21" s="18"/>
    </row>
    <row r="22" s="6" customFormat="1" ht="20" customHeight="1" spans="1:8">
      <c r="A22" s="29">
        <v>20</v>
      </c>
      <c r="B22" s="15" t="s">
        <v>26</v>
      </c>
      <c r="C22" s="6" t="s">
        <v>61</v>
      </c>
      <c r="D22" s="15" t="s">
        <v>62</v>
      </c>
      <c r="E22" s="18">
        <v>2.89</v>
      </c>
      <c r="F22" s="18">
        <v>12</v>
      </c>
      <c r="G22" s="26">
        <f t="shared" si="1"/>
        <v>34.68</v>
      </c>
      <c r="H22" s="18"/>
    </row>
    <row r="23" s="6" customFormat="1" ht="20" customHeight="1" spans="1:8">
      <c r="A23" s="29">
        <v>21</v>
      </c>
      <c r="B23" s="15" t="s">
        <v>40</v>
      </c>
      <c r="C23" s="6" t="s">
        <v>63</v>
      </c>
      <c r="D23" s="15" t="s">
        <v>62</v>
      </c>
      <c r="E23" s="18">
        <v>3.71</v>
      </c>
      <c r="F23" s="18">
        <v>12</v>
      </c>
      <c r="G23" s="26">
        <f t="shared" si="1"/>
        <v>44.52</v>
      </c>
      <c r="H23" s="18"/>
    </row>
    <row r="24" s="6" customFormat="1" ht="20" customHeight="1" spans="1:8">
      <c r="A24" s="29">
        <v>22</v>
      </c>
      <c r="B24" s="15" t="s">
        <v>64</v>
      </c>
      <c r="C24" s="6" t="s">
        <v>65</v>
      </c>
      <c r="D24" s="15" t="s">
        <v>66</v>
      </c>
      <c r="E24" s="19">
        <v>5.35</v>
      </c>
      <c r="F24" s="18">
        <v>12</v>
      </c>
      <c r="G24" s="26">
        <f t="shared" si="1"/>
        <v>64.2</v>
      </c>
      <c r="H24" s="18"/>
    </row>
    <row r="25" s="6" customFormat="1" ht="20" customHeight="1" spans="1:8">
      <c r="A25" s="29">
        <v>23</v>
      </c>
      <c r="B25" s="15" t="s">
        <v>67</v>
      </c>
      <c r="C25" s="6" t="s">
        <v>68</v>
      </c>
      <c r="D25" s="15" t="s">
        <v>69</v>
      </c>
      <c r="E25" s="18">
        <v>1.99</v>
      </c>
      <c r="F25" s="18">
        <v>12</v>
      </c>
      <c r="G25" s="26">
        <f t="shared" si="1"/>
        <v>23.88</v>
      </c>
      <c r="H25" s="18"/>
    </row>
    <row r="26" s="6" customFormat="1" ht="20" customHeight="1" spans="1:8">
      <c r="A26" s="29">
        <v>24</v>
      </c>
      <c r="B26" s="15" t="s">
        <v>37</v>
      </c>
      <c r="C26" s="6" t="s">
        <v>70</v>
      </c>
      <c r="D26" s="15" t="s">
        <v>71</v>
      </c>
      <c r="E26" s="18">
        <v>7.07</v>
      </c>
      <c r="F26" s="18">
        <v>12</v>
      </c>
      <c r="G26" s="26">
        <f t="shared" si="1"/>
        <v>84.84</v>
      </c>
      <c r="H26" s="18"/>
    </row>
    <row r="27" s="6" customFormat="1" ht="20" customHeight="1" spans="1:8">
      <c r="A27" s="29">
        <v>25</v>
      </c>
      <c r="B27" s="15" t="s">
        <v>72</v>
      </c>
      <c r="C27" s="6" t="s">
        <v>73</v>
      </c>
      <c r="D27" s="15" t="s">
        <v>74</v>
      </c>
      <c r="E27" s="18">
        <v>7.07</v>
      </c>
      <c r="F27" s="18">
        <v>12</v>
      </c>
      <c r="G27" s="26">
        <f t="shared" si="1"/>
        <v>84.84</v>
      </c>
      <c r="H27" s="18"/>
    </row>
    <row r="28" s="6" customFormat="1" ht="20" customHeight="1" spans="1:8">
      <c r="A28" s="29">
        <v>26</v>
      </c>
      <c r="B28" s="15" t="s">
        <v>32</v>
      </c>
      <c r="C28" s="6" t="s">
        <v>75</v>
      </c>
      <c r="D28" s="15" t="s">
        <v>76</v>
      </c>
      <c r="E28" s="18">
        <v>1.99</v>
      </c>
      <c r="F28" s="18">
        <v>12</v>
      </c>
      <c r="G28" s="26">
        <f t="shared" si="1"/>
        <v>23.88</v>
      </c>
      <c r="H28" s="29"/>
    </row>
    <row r="29" s="6" customFormat="1" ht="20" customHeight="1" spans="1:8">
      <c r="A29" s="30">
        <v>27</v>
      </c>
      <c r="B29" s="15" t="s">
        <v>77</v>
      </c>
      <c r="C29" s="6" t="s">
        <v>78</v>
      </c>
      <c r="D29" s="15" t="s">
        <v>79</v>
      </c>
      <c r="E29" s="31">
        <v>3.15</v>
      </c>
      <c r="F29" s="18">
        <v>12</v>
      </c>
      <c r="G29" s="26">
        <f t="shared" ref="G29:G53" si="2">E29*F29</f>
        <v>37.8</v>
      </c>
      <c r="H29" s="30"/>
    </row>
    <row r="30" s="6" customFormat="1" ht="20" customHeight="1" spans="1:8">
      <c r="A30" s="29">
        <v>28</v>
      </c>
      <c r="B30" s="15" t="s">
        <v>15</v>
      </c>
      <c r="C30" s="6" t="s">
        <v>80</v>
      </c>
      <c r="D30" s="15" t="s">
        <v>81</v>
      </c>
      <c r="E30" s="18">
        <v>2.89</v>
      </c>
      <c r="F30" s="18">
        <v>12</v>
      </c>
      <c r="G30" s="26">
        <f t="shared" si="2"/>
        <v>34.68</v>
      </c>
      <c r="H30" s="29"/>
    </row>
    <row r="31" s="6" customFormat="1" ht="20" customHeight="1" spans="1:8">
      <c r="A31" s="29">
        <v>29</v>
      </c>
      <c r="B31" s="15" t="s">
        <v>40</v>
      </c>
      <c r="C31" s="6" t="s">
        <v>82</v>
      </c>
      <c r="D31" s="15" t="s">
        <v>83</v>
      </c>
      <c r="E31" s="18">
        <v>4.53</v>
      </c>
      <c r="F31" s="18">
        <v>12</v>
      </c>
      <c r="G31" s="26">
        <f t="shared" si="2"/>
        <v>54.36</v>
      </c>
      <c r="H31" s="29"/>
    </row>
    <row r="32" s="6" customFormat="1" ht="20" customHeight="1" spans="1:8">
      <c r="A32" s="29">
        <v>30</v>
      </c>
      <c r="B32" s="15" t="s">
        <v>84</v>
      </c>
      <c r="C32" s="6" t="s">
        <v>85</v>
      </c>
      <c r="D32" s="15" t="s">
        <v>86</v>
      </c>
      <c r="E32" s="14">
        <v>6.17</v>
      </c>
      <c r="F32" s="18">
        <v>12</v>
      </c>
      <c r="G32" s="26">
        <f t="shared" si="2"/>
        <v>74.04</v>
      </c>
      <c r="H32" s="29"/>
    </row>
    <row r="33" s="6" customFormat="1" ht="20" customHeight="1" spans="1:8">
      <c r="A33" s="29">
        <v>31</v>
      </c>
      <c r="B33" s="15" t="s">
        <v>84</v>
      </c>
      <c r="C33" s="6" t="s">
        <v>87</v>
      </c>
      <c r="D33" s="15" t="s">
        <v>88</v>
      </c>
      <c r="E33" s="18">
        <v>2.89</v>
      </c>
      <c r="F33" s="18">
        <v>12</v>
      </c>
      <c r="G33" s="26">
        <f t="shared" si="2"/>
        <v>34.68</v>
      </c>
      <c r="H33" s="29"/>
    </row>
    <row r="34" s="6" customFormat="1" ht="20" customHeight="1" spans="1:8">
      <c r="A34" s="29">
        <v>32</v>
      </c>
      <c r="B34" s="15" t="s">
        <v>89</v>
      </c>
      <c r="C34" s="6" t="s">
        <v>90</v>
      </c>
      <c r="D34" s="15" t="s">
        <v>91</v>
      </c>
      <c r="E34" s="14">
        <v>7.98</v>
      </c>
      <c r="F34" s="18">
        <v>12</v>
      </c>
      <c r="G34" s="26">
        <f t="shared" si="2"/>
        <v>95.76</v>
      </c>
      <c r="H34" s="29"/>
    </row>
    <row r="35" s="6" customFormat="1" ht="20" customHeight="1" spans="1:8">
      <c r="A35" s="29">
        <v>33</v>
      </c>
      <c r="B35" s="15" t="s">
        <v>32</v>
      </c>
      <c r="C35" s="6" t="s">
        <v>92</v>
      </c>
      <c r="D35" s="15" t="s">
        <v>93</v>
      </c>
      <c r="E35" s="14">
        <v>4.65</v>
      </c>
      <c r="F35" s="18">
        <v>12</v>
      </c>
      <c r="G35" s="26">
        <f t="shared" si="2"/>
        <v>55.8</v>
      </c>
      <c r="H35" s="29"/>
    </row>
    <row r="36" s="6" customFormat="1" ht="20" customHeight="1" spans="1:8">
      <c r="A36" s="29">
        <v>34</v>
      </c>
      <c r="B36" s="15" t="s">
        <v>32</v>
      </c>
      <c r="C36" s="6" t="s">
        <v>94</v>
      </c>
      <c r="D36" s="15" t="s">
        <v>95</v>
      </c>
      <c r="E36" s="18">
        <v>2.89</v>
      </c>
      <c r="F36" s="18">
        <v>12</v>
      </c>
      <c r="G36" s="26">
        <f t="shared" si="2"/>
        <v>34.68</v>
      </c>
      <c r="H36" s="29"/>
    </row>
    <row r="37" s="6" customFormat="1" ht="20" customHeight="1" spans="1:8">
      <c r="A37" s="29">
        <v>35</v>
      </c>
      <c r="B37" s="15" t="s">
        <v>40</v>
      </c>
      <c r="C37" s="6" t="s">
        <v>96</v>
      </c>
      <c r="D37" s="15" t="s">
        <v>97</v>
      </c>
      <c r="E37" s="18">
        <v>4.53</v>
      </c>
      <c r="F37" s="18">
        <v>12</v>
      </c>
      <c r="G37" s="26">
        <f t="shared" si="2"/>
        <v>54.36</v>
      </c>
      <c r="H37" s="29"/>
    </row>
    <row r="38" s="6" customFormat="1" ht="20" customHeight="1" spans="1:8">
      <c r="A38" s="29">
        <v>36</v>
      </c>
      <c r="B38" s="15" t="s">
        <v>98</v>
      </c>
      <c r="C38" s="6" t="s">
        <v>99</v>
      </c>
      <c r="D38" s="15" t="s">
        <v>100</v>
      </c>
      <c r="E38" s="18">
        <v>2.89</v>
      </c>
      <c r="F38" s="18">
        <v>12</v>
      </c>
      <c r="G38" s="26">
        <f t="shared" si="2"/>
        <v>34.68</v>
      </c>
      <c r="H38" s="29"/>
    </row>
    <row r="39" s="6" customFormat="1" ht="20" customHeight="1" spans="1:8">
      <c r="A39" s="29">
        <v>37</v>
      </c>
      <c r="B39" s="15" t="s">
        <v>101</v>
      </c>
      <c r="C39" s="6" t="s">
        <v>102</v>
      </c>
      <c r="D39" s="15" t="s">
        <v>103</v>
      </c>
      <c r="E39" s="18">
        <v>2.89</v>
      </c>
      <c r="F39" s="18">
        <v>12</v>
      </c>
      <c r="G39" s="26">
        <f t="shared" si="2"/>
        <v>34.68</v>
      </c>
      <c r="H39" s="29"/>
    </row>
    <row r="40" s="6" customFormat="1" ht="20" customHeight="1" spans="1:8">
      <c r="A40" s="29">
        <v>38</v>
      </c>
      <c r="B40" s="15" t="s">
        <v>72</v>
      </c>
      <c r="C40" s="6" t="s">
        <v>104</v>
      </c>
      <c r="D40" s="15" t="s">
        <v>105</v>
      </c>
      <c r="E40" s="14">
        <v>6.26</v>
      </c>
      <c r="F40" s="18">
        <v>12</v>
      </c>
      <c r="G40" s="26">
        <f t="shared" si="2"/>
        <v>75.12</v>
      </c>
      <c r="H40" s="29"/>
    </row>
    <row r="41" s="6" customFormat="1" ht="20" customHeight="1" spans="1:8">
      <c r="A41" s="29">
        <v>39</v>
      </c>
      <c r="B41" s="15" t="s">
        <v>32</v>
      </c>
      <c r="C41" s="6" t="s">
        <v>106</v>
      </c>
      <c r="D41" s="15" t="s">
        <v>107</v>
      </c>
      <c r="E41" s="19">
        <v>5.35</v>
      </c>
      <c r="F41" s="18">
        <v>12</v>
      </c>
      <c r="G41" s="26">
        <f t="shared" si="2"/>
        <v>64.2</v>
      </c>
      <c r="H41" s="29"/>
    </row>
    <row r="42" s="6" customFormat="1" ht="20" customHeight="1" spans="1:8">
      <c r="A42" s="29">
        <v>40</v>
      </c>
      <c r="B42" s="15" t="s">
        <v>108</v>
      </c>
      <c r="C42" s="6" t="s">
        <v>109</v>
      </c>
      <c r="D42" s="15" t="s">
        <v>110</v>
      </c>
      <c r="E42" s="19">
        <v>5.35</v>
      </c>
      <c r="F42" s="18">
        <v>12</v>
      </c>
      <c r="G42" s="26">
        <f t="shared" si="2"/>
        <v>64.2</v>
      </c>
      <c r="H42" s="29"/>
    </row>
    <row r="43" s="6" customFormat="1" ht="20" customHeight="1" spans="1:8">
      <c r="A43" s="29">
        <v>41</v>
      </c>
      <c r="B43" s="15" t="s">
        <v>111</v>
      </c>
      <c r="C43" s="6" t="s">
        <v>112</v>
      </c>
      <c r="D43" s="15" t="s">
        <v>113</v>
      </c>
      <c r="E43" s="14">
        <v>7.9</v>
      </c>
      <c r="F43" s="18">
        <v>12</v>
      </c>
      <c r="G43" s="26">
        <f t="shared" si="2"/>
        <v>94.8</v>
      </c>
      <c r="H43" s="29"/>
    </row>
    <row r="44" s="6" customFormat="1" ht="20" customHeight="1" spans="1:8">
      <c r="A44" s="29">
        <v>42</v>
      </c>
      <c r="B44" s="15" t="s">
        <v>15</v>
      </c>
      <c r="C44" s="6" t="s">
        <v>114</v>
      </c>
      <c r="D44" s="15" t="s">
        <v>115</v>
      </c>
      <c r="E44" s="19">
        <v>5.35</v>
      </c>
      <c r="F44" s="18">
        <v>12</v>
      </c>
      <c r="G44" s="26">
        <f t="shared" si="2"/>
        <v>64.2</v>
      </c>
      <c r="H44" s="29"/>
    </row>
    <row r="45" s="6" customFormat="1" ht="20" customHeight="1" spans="1:8">
      <c r="A45" s="29">
        <v>43</v>
      </c>
      <c r="B45" s="15" t="s">
        <v>116</v>
      </c>
      <c r="C45" s="6" t="s">
        <v>117</v>
      </c>
      <c r="D45" s="15" t="s">
        <v>118</v>
      </c>
      <c r="E45" s="14">
        <v>8.47</v>
      </c>
      <c r="F45" s="18">
        <v>12</v>
      </c>
      <c r="G45" s="26">
        <f t="shared" si="2"/>
        <v>101.64</v>
      </c>
      <c r="H45" s="29"/>
    </row>
    <row r="46" s="6" customFormat="1" ht="20" customHeight="1" spans="1:8">
      <c r="A46" s="29">
        <v>44</v>
      </c>
      <c r="B46" s="15" t="s">
        <v>119</v>
      </c>
      <c r="C46" s="6" t="s">
        <v>120</v>
      </c>
      <c r="D46" s="15" t="s">
        <v>121</v>
      </c>
      <c r="E46" s="18">
        <v>3.71</v>
      </c>
      <c r="F46" s="18">
        <v>12</v>
      </c>
      <c r="G46" s="26">
        <f t="shared" si="2"/>
        <v>44.52</v>
      </c>
      <c r="H46" s="29"/>
    </row>
    <row r="47" s="6" customFormat="1" ht="20" customHeight="1" spans="1:8">
      <c r="A47" s="29">
        <v>45</v>
      </c>
      <c r="B47" s="15" t="s">
        <v>40</v>
      </c>
      <c r="C47" s="6" t="s">
        <v>122</v>
      </c>
      <c r="D47" s="15" t="s">
        <v>123</v>
      </c>
      <c r="E47" s="18">
        <v>2.89</v>
      </c>
      <c r="F47" s="18">
        <v>12</v>
      </c>
      <c r="G47" s="26">
        <f t="shared" si="2"/>
        <v>34.68</v>
      </c>
      <c r="H47" s="29"/>
    </row>
    <row r="48" s="6" customFormat="1" ht="20" customHeight="1" spans="1:8">
      <c r="A48" s="29">
        <v>46</v>
      </c>
      <c r="B48" s="15" t="s">
        <v>124</v>
      </c>
      <c r="C48" s="6" t="s">
        <v>125</v>
      </c>
      <c r="D48" s="15" t="s">
        <v>126</v>
      </c>
      <c r="E48" s="14">
        <v>8.96</v>
      </c>
      <c r="F48" s="18">
        <v>12</v>
      </c>
      <c r="G48" s="26">
        <f t="shared" si="2"/>
        <v>107.52</v>
      </c>
      <c r="H48" s="29"/>
    </row>
    <row r="49" s="6" customFormat="1" ht="20" customHeight="1" spans="1:8">
      <c r="A49" s="29">
        <v>47</v>
      </c>
      <c r="B49" s="15" t="s">
        <v>32</v>
      </c>
      <c r="C49" s="6" t="s">
        <v>127</v>
      </c>
      <c r="D49" s="15" t="s">
        <v>128</v>
      </c>
      <c r="E49" s="14">
        <v>3.57</v>
      </c>
      <c r="F49" s="18">
        <v>12</v>
      </c>
      <c r="G49" s="26">
        <f t="shared" si="2"/>
        <v>42.84</v>
      </c>
      <c r="H49" s="29"/>
    </row>
    <row r="50" s="6" customFormat="1" ht="20" customHeight="1" spans="1:8">
      <c r="A50" s="29">
        <v>48</v>
      </c>
      <c r="B50" s="15" t="s">
        <v>129</v>
      </c>
      <c r="C50" s="6" t="s">
        <v>130</v>
      </c>
      <c r="D50" s="15" t="s">
        <v>131</v>
      </c>
      <c r="E50" s="18">
        <v>2.89</v>
      </c>
      <c r="F50" s="18">
        <v>12</v>
      </c>
      <c r="G50" s="26">
        <f t="shared" si="2"/>
        <v>34.68</v>
      </c>
      <c r="H50" s="29"/>
    </row>
    <row r="51" s="6" customFormat="1" ht="20" customHeight="1" spans="1:8">
      <c r="A51" s="29">
        <v>49</v>
      </c>
      <c r="B51" s="15" t="s">
        <v>84</v>
      </c>
      <c r="C51" s="6" t="s">
        <v>132</v>
      </c>
      <c r="D51" s="15" t="s">
        <v>133</v>
      </c>
      <c r="E51" s="19">
        <v>5.35</v>
      </c>
      <c r="F51" s="18">
        <v>12</v>
      </c>
      <c r="G51" s="26">
        <f t="shared" si="2"/>
        <v>64.2</v>
      </c>
      <c r="H51" s="29"/>
    </row>
    <row r="52" s="6" customFormat="1" ht="20" customHeight="1" spans="1:8">
      <c r="A52" s="29">
        <v>50</v>
      </c>
      <c r="B52" s="15" t="s">
        <v>134</v>
      </c>
      <c r="C52" s="6" t="s">
        <v>135</v>
      </c>
      <c r="D52" s="15" t="s">
        <v>136</v>
      </c>
      <c r="E52" s="18">
        <v>2.89</v>
      </c>
      <c r="F52" s="18">
        <v>12</v>
      </c>
      <c r="G52" s="26">
        <f t="shared" si="2"/>
        <v>34.68</v>
      </c>
      <c r="H52" s="29"/>
    </row>
    <row r="53" s="6" customFormat="1" ht="20" customHeight="1" spans="1:8">
      <c r="A53" s="18">
        <v>51</v>
      </c>
      <c r="B53" s="15" t="s">
        <v>32</v>
      </c>
      <c r="C53" s="6" t="s">
        <v>137</v>
      </c>
      <c r="D53" s="15" t="s">
        <v>138</v>
      </c>
      <c r="E53" s="19">
        <v>5.35</v>
      </c>
      <c r="F53" s="18">
        <v>12</v>
      </c>
      <c r="G53" s="32">
        <f t="shared" si="2"/>
        <v>64.2</v>
      </c>
      <c r="H53" s="18"/>
    </row>
    <row r="54" s="6" customFormat="1" ht="20" customHeight="1" spans="1:8">
      <c r="A54" s="18">
        <v>52</v>
      </c>
      <c r="B54" s="15" t="s">
        <v>84</v>
      </c>
      <c r="C54" s="6" t="s">
        <v>139</v>
      </c>
      <c r="D54" s="15" t="s">
        <v>140</v>
      </c>
      <c r="E54" s="18">
        <v>7.08</v>
      </c>
      <c r="F54" s="18">
        <v>12</v>
      </c>
      <c r="G54" s="32">
        <f t="shared" ref="G54:G76" si="3">E54*F54</f>
        <v>84.96</v>
      </c>
      <c r="H54" s="18"/>
    </row>
    <row r="55" s="6" customFormat="1" ht="20" customHeight="1" spans="1:8">
      <c r="A55" s="18">
        <v>53</v>
      </c>
      <c r="B55" s="15" t="s">
        <v>141</v>
      </c>
      <c r="C55" s="6" t="s">
        <v>142</v>
      </c>
      <c r="D55" s="15" t="s">
        <v>143</v>
      </c>
      <c r="E55" s="18">
        <v>1.17</v>
      </c>
      <c r="F55" s="18">
        <v>12</v>
      </c>
      <c r="G55" s="32">
        <f t="shared" si="3"/>
        <v>14.04</v>
      </c>
      <c r="H55" s="18"/>
    </row>
    <row r="56" s="6" customFormat="1" ht="20" customHeight="1" spans="1:8">
      <c r="A56" s="18">
        <v>54</v>
      </c>
      <c r="B56" s="15" t="s">
        <v>144</v>
      </c>
      <c r="C56" s="6" t="s">
        <v>145</v>
      </c>
      <c r="D56" s="15" t="s">
        <v>146</v>
      </c>
      <c r="E56" s="18">
        <v>4.12</v>
      </c>
      <c r="F56" s="18">
        <v>12</v>
      </c>
      <c r="G56" s="32">
        <f t="shared" si="3"/>
        <v>49.44</v>
      </c>
      <c r="H56" s="18"/>
    </row>
    <row r="57" s="6" customFormat="1" ht="20" customHeight="1" spans="1:8">
      <c r="A57" s="19">
        <v>55</v>
      </c>
      <c r="B57" s="15" t="s">
        <v>147</v>
      </c>
      <c r="C57" s="6" t="s">
        <v>148</v>
      </c>
      <c r="D57" s="15" t="s">
        <v>149</v>
      </c>
      <c r="E57" s="19">
        <v>3.71</v>
      </c>
      <c r="F57" s="18">
        <v>12</v>
      </c>
      <c r="G57" s="32">
        <f t="shared" si="3"/>
        <v>44.52</v>
      </c>
      <c r="H57" s="19"/>
    </row>
    <row r="58" s="6" customFormat="1" ht="20" customHeight="1" spans="1:8">
      <c r="A58" s="19">
        <v>56</v>
      </c>
      <c r="B58" s="15" t="s">
        <v>150</v>
      </c>
      <c r="C58" s="6" t="s">
        <v>151</v>
      </c>
      <c r="D58" s="15" t="s">
        <v>152</v>
      </c>
      <c r="E58" s="19">
        <v>7.98</v>
      </c>
      <c r="F58" s="18">
        <v>12</v>
      </c>
      <c r="G58" s="32">
        <f t="shared" si="3"/>
        <v>95.76</v>
      </c>
      <c r="H58" s="19"/>
    </row>
    <row r="59" s="6" customFormat="1" ht="20" customHeight="1" spans="1:8">
      <c r="A59" s="18">
        <v>57</v>
      </c>
      <c r="B59" s="15" t="s">
        <v>37</v>
      </c>
      <c r="C59" s="6" t="s">
        <v>153</v>
      </c>
      <c r="D59" s="15" t="s">
        <v>154</v>
      </c>
      <c r="E59" s="18">
        <v>7.08</v>
      </c>
      <c r="F59" s="18">
        <v>12</v>
      </c>
      <c r="G59" s="32">
        <f t="shared" si="3"/>
        <v>84.96</v>
      </c>
      <c r="H59" s="18"/>
    </row>
    <row r="60" s="6" customFormat="1" ht="20" customHeight="1" spans="1:8">
      <c r="A60" s="18">
        <v>58</v>
      </c>
      <c r="B60" s="15" t="s">
        <v>155</v>
      </c>
      <c r="C60" s="6" t="s">
        <v>156</v>
      </c>
      <c r="D60" s="15" t="s">
        <v>157</v>
      </c>
      <c r="E60" s="18">
        <v>1.17</v>
      </c>
      <c r="F60" s="18">
        <v>12</v>
      </c>
      <c r="G60" s="32">
        <f t="shared" si="3"/>
        <v>14.04</v>
      </c>
      <c r="H60" s="18"/>
    </row>
    <row r="61" s="6" customFormat="1" ht="20" customHeight="1" spans="1:8">
      <c r="A61" s="18">
        <v>59</v>
      </c>
      <c r="B61" s="15" t="s">
        <v>158</v>
      </c>
      <c r="C61" s="6" t="s">
        <v>159</v>
      </c>
      <c r="D61" s="15" t="s">
        <v>160</v>
      </c>
      <c r="E61" s="18">
        <v>2.89</v>
      </c>
      <c r="F61" s="18">
        <v>12</v>
      </c>
      <c r="G61" s="32">
        <f t="shared" si="3"/>
        <v>34.68</v>
      </c>
      <c r="H61" s="18"/>
    </row>
    <row r="62" s="6" customFormat="1" ht="20" customHeight="1" spans="1:8">
      <c r="A62" s="18">
        <v>60</v>
      </c>
      <c r="B62" s="15" t="s">
        <v>161</v>
      </c>
      <c r="C62" s="6" t="s">
        <v>162</v>
      </c>
      <c r="D62" s="15" t="s">
        <v>163</v>
      </c>
      <c r="E62" s="18">
        <v>10.79</v>
      </c>
      <c r="F62" s="18">
        <v>12</v>
      </c>
      <c r="G62" s="32">
        <f t="shared" si="3"/>
        <v>129.48</v>
      </c>
      <c r="H62" s="18"/>
    </row>
    <row r="63" s="6" customFormat="1" ht="20" customHeight="1" spans="1:8">
      <c r="A63" s="18">
        <v>61</v>
      </c>
      <c r="B63" s="15" t="s">
        <v>164</v>
      </c>
      <c r="C63" s="6" t="s">
        <v>165</v>
      </c>
      <c r="D63" s="15" t="s">
        <v>166</v>
      </c>
      <c r="E63" s="18">
        <v>4.53</v>
      </c>
      <c r="F63" s="18">
        <v>12</v>
      </c>
      <c r="G63" s="32">
        <f t="shared" si="3"/>
        <v>54.36</v>
      </c>
      <c r="H63" s="18"/>
    </row>
    <row r="64" s="6" customFormat="1" ht="20" customHeight="1" spans="1:8">
      <c r="A64" s="18">
        <v>62</v>
      </c>
      <c r="B64" s="15" t="s">
        <v>15</v>
      </c>
      <c r="C64" s="6" t="s">
        <v>167</v>
      </c>
      <c r="D64" s="15" t="s">
        <v>168</v>
      </c>
      <c r="E64" s="18">
        <v>10.79</v>
      </c>
      <c r="F64" s="18">
        <v>12</v>
      </c>
      <c r="G64" s="32">
        <f t="shared" si="3"/>
        <v>129.48</v>
      </c>
      <c r="H64" s="18"/>
    </row>
    <row r="65" s="6" customFormat="1" ht="20" customHeight="1" spans="1:8">
      <c r="A65" s="18">
        <v>63</v>
      </c>
      <c r="B65" s="15" t="s">
        <v>169</v>
      </c>
      <c r="C65" s="6" t="s">
        <v>170</v>
      </c>
      <c r="D65" s="15" t="s">
        <v>171</v>
      </c>
      <c r="E65" s="19">
        <v>7.98</v>
      </c>
      <c r="F65" s="18">
        <v>12</v>
      </c>
      <c r="G65" s="32">
        <f t="shared" si="3"/>
        <v>95.76</v>
      </c>
      <c r="H65" s="18"/>
    </row>
    <row r="66" s="6" customFormat="1" ht="20" customHeight="1" spans="1:8">
      <c r="A66" s="18">
        <v>64</v>
      </c>
      <c r="B66" s="15" t="s">
        <v>172</v>
      </c>
      <c r="C66" s="6" t="s">
        <v>173</v>
      </c>
      <c r="D66" s="15" t="s">
        <v>174</v>
      </c>
      <c r="E66" s="18">
        <v>3.71</v>
      </c>
      <c r="F66" s="18">
        <v>12</v>
      </c>
      <c r="G66" s="32">
        <f t="shared" si="3"/>
        <v>44.52</v>
      </c>
      <c r="H66" s="18"/>
    </row>
    <row r="67" s="6" customFormat="1" ht="20" customHeight="1" spans="1:8">
      <c r="A67" s="18">
        <v>65</v>
      </c>
      <c r="B67" s="15" t="s">
        <v>175</v>
      </c>
      <c r="C67" s="6" t="s">
        <v>176</v>
      </c>
      <c r="D67" s="15" t="s">
        <v>177</v>
      </c>
      <c r="E67" s="18">
        <v>3.71</v>
      </c>
      <c r="F67" s="18">
        <v>12</v>
      </c>
      <c r="G67" s="32">
        <f t="shared" si="3"/>
        <v>44.52</v>
      </c>
      <c r="H67" s="18"/>
    </row>
    <row r="68" s="6" customFormat="1" ht="20" customHeight="1" spans="1:8">
      <c r="A68" s="18">
        <v>66</v>
      </c>
      <c r="B68" s="15" t="s">
        <v>15</v>
      </c>
      <c r="C68" s="6" t="s">
        <v>178</v>
      </c>
      <c r="D68" s="15" t="s">
        <v>179</v>
      </c>
      <c r="E68" s="18">
        <v>6.26</v>
      </c>
      <c r="F68" s="18">
        <v>12</v>
      </c>
      <c r="G68" s="32">
        <f t="shared" si="3"/>
        <v>75.12</v>
      </c>
      <c r="H68" s="18"/>
    </row>
    <row r="69" s="6" customFormat="1" ht="20" customHeight="1" spans="1:8">
      <c r="A69" s="18">
        <v>67</v>
      </c>
      <c r="B69" s="15" t="s">
        <v>180</v>
      </c>
      <c r="C69" s="6" t="s">
        <v>181</v>
      </c>
      <c r="D69" s="15" t="s">
        <v>182</v>
      </c>
      <c r="E69" s="18">
        <v>1.99</v>
      </c>
      <c r="F69" s="18">
        <v>12</v>
      </c>
      <c r="G69" s="32">
        <f t="shared" si="3"/>
        <v>23.88</v>
      </c>
      <c r="H69" s="18"/>
    </row>
    <row r="70" s="6" customFormat="1" ht="20" customHeight="1" spans="1:8">
      <c r="A70" s="18">
        <v>68</v>
      </c>
      <c r="B70" s="15" t="s">
        <v>32</v>
      </c>
      <c r="C70" s="6" t="s">
        <v>183</v>
      </c>
      <c r="D70" s="15" t="s">
        <v>184</v>
      </c>
      <c r="E70" s="18">
        <v>13.65</v>
      </c>
      <c r="F70" s="18">
        <v>12</v>
      </c>
      <c r="G70" s="32">
        <f t="shared" si="3"/>
        <v>163.8</v>
      </c>
      <c r="H70" s="18"/>
    </row>
    <row r="71" s="6" customFormat="1" ht="20" customHeight="1" spans="1:8">
      <c r="A71" s="18">
        <v>69</v>
      </c>
      <c r="B71" s="15" t="s">
        <v>185</v>
      </c>
      <c r="C71" s="6" t="s">
        <v>186</v>
      </c>
      <c r="D71" s="15" t="s">
        <v>187</v>
      </c>
      <c r="E71" s="18">
        <v>2.89</v>
      </c>
      <c r="F71" s="18">
        <v>12</v>
      </c>
      <c r="G71" s="32">
        <f t="shared" si="3"/>
        <v>34.68</v>
      </c>
      <c r="H71" s="18"/>
    </row>
    <row r="72" s="6" customFormat="1" ht="20" customHeight="1" spans="1:8">
      <c r="A72" s="18">
        <v>70</v>
      </c>
      <c r="B72" s="15" t="s">
        <v>188</v>
      </c>
      <c r="C72" s="6" t="s">
        <v>189</v>
      </c>
      <c r="D72" s="15" t="s">
        <v>190</v>
      </c>
      <c r="E72" s="18">
        <v>4.53</v>
      </c>
      <c r="F72" s="18">
        <v>12</v>
      </c>
      <c r="G72" s="32">
        <f t="shared" si="3"/>
        <v>54.36</v>
      </c>
      <c r="H72" s="18"/>
    </row>
    <row r="73" s="6" customFormat="1" ht="20" customHeight="1" spans="1:8">
      <c r="A73" s="18">
        <v>71</v>
      </c>
      <c r="B73" s="15" t="s">
        <v>191</v>
      </c>
      <c r="C73" s="6" t="s">
        <v>192</v>
      </c>
      <c r="D73" s="15" t="s">
        <v>193</v>
      </c>
      <c r="E73" s="18">
        <v>1.17</v>
      </c>
      <c r="F73" s="18">
        <v>12</v>
      </c>
      <c r="G73" s="32">
        <f t="shared" si="3"/>
        <v>14.04</v>
      </c>
      <c r="H73" s="18"/>
    </row>
    <row r="74" s="6" customFormat="1" ht="20" customHeight="1" spans="1:8">
      <c r="A74" s="18">
        <v>72</v>
      </c>
      <c r="B74" s="15" t="s">
        <v>194</v>
      </c>
      <c r="C74" s="6" t="s">
        <v>195</v>
      </c>
      <c r="D74" s="15" t="s">
        <v>196</v>
      </c>
      <c r="E74" s="18">
        <v>5.44</v>
      </c>
      <c r="F74" s="18">
        <v>12</v>
      </c>
      <c r="G74" s="32">
        <f t="shared" si="3"/>
        <v>65.28</v>
      </c>
      <c r="H74" s="18"/>
    </row>
    <row r="75" s="6" customFormat="1" ht="20" customHeight="1" spans="1:8">
      <c r="A75" s="18">
        <v>73</v>
      </c>
      <c r="B75" s="15" t="s">
        <v>134</v>
      </c>
      <c r="C75" s="6" t="s">
        <v>197</v>
      </c>
      <c r="D75" s="15" t="s">
        <v>198</v>
      </c>
      <c r="E75" s="18">
        <v>2.89</v>
      </c>
      <c r="F75" s="18">
        <v>12</v>
      </c>
      <c r="G75" s="32">
        <f t="shared" si="3"/>
        <v>34.68</v>
      </c>
      <c r="H75" s="18"/>
    </row>
    <row r="76" s="6" customFormat="1" ht="20" customHeight="1" spans="1:8">
      <c r="A76" s="18">
        <v>74</v>
      </c>
      <c r="B76" s="15" t="s">
        <v>15</v>
      </c>
      <c r="C76" s="6" t="s">
        <v>199</v>
      </c>
      <c r="D76" s="15" t="s">
        <v>200</v>
      </c>
      <c r="E76" s="19">
        <v>5.35</v>
      </c>
      <c r="F76" s="18">
        <v>12</v>
      </c>
      <c r="G76" s="32">
        <f t="shared" si="3"/>
        <v>64.2</v>
      </c>
      <c r="H76" s="18"/>
    </row>
    <row r="77" s="6" customFormat="1" ht="20" customHeight="1" spans="1:8">
      <c r="A77" s="18">
        <v>75</v>
      </c>
      <c r="B77" s="15" t="s">
        <v>150</v>
      </c>
      <c r="C77" s="6" t="s">
        <v>201</v>
      </c>
      <c r="D77" s="15" t="s">
        <v>202</v>
      </c>
      <c r="E77" s="18">
        <v>1.17</v>
      </c>
      <c r="F77" s="18">
        <v>12</v>
      </c>
      <c r="G77" s="26">
        <f t="shared" ref="G77:G85" si="4">E77*F77</f>
        <v>14.04</v>
      </c>
      <c r="H77" s="18"/>
    </row>
    <row r="78" s="6" customFormat="1" ht="20" customHeight="1" spans="1:8">
      <c r="A78" s="18">
        <v>76</v>
      </c>
      <c r="B78" s="15" t="s">
        <v>37</v>
      </c>
      <c r="C78" s="6" t="s">
        <v>203</v>
      </c>
      <c r="D78" s="15" t="s">
        <v>204</v>
      </c>
      <c r="E78" s="18">
        <v>7.07</v>
      </c>
      <c r="F78" s="18">
        <v>12</v>
      </c>
      <c r="G78" s="26">
        <f t="shared" si="4"/>
        <v>84.84</v>
      </c>
      <c r="H78" s="18"/>
    </row>
    <row r="79" s="6" customFormat="1" ht="20" customHeight="1" spans="1:8">
      <c r="A79" s="18">
        <v>77</v>
      </c>
      <c r="B79" s="15" t="s">
        <v>40</v>
      </c>
      <c r="C79" s="6" t="s">
        <v>205</v>
      </c>
      <c r="D79" s="15" t="s">
        <v>206</v>
      </c>
      <c r="E79" s="18">
        <v>1.99</v>
      </c>
      <c r="F79" s="18">
        <v>12</v>
      </c>
      <c r="G79" s="26">
        <f t="shared" si="4"/>
        <v>23.88</v>
      </c>
      <c r="H79" s="18"/>
    </row>
    <row r="80" s="6" customFormat="1" ht="20" customHeight="1" spans="1:8">
      <c r="A80" s="18">
        <v>78</v>
      </c>
      <c r="B80" s="15" t="s">
        <v>124</v>
      </c>
      <c r="C80" s="6" t="s">
        <v>207</v>
      </c>
      <c r="D80" s="15" t="s">
        <v>208</v>
      </c>
      <c r="E80" s="18">
        <v>1.99</v>
      </c>
      <c r="F80" s="18">
        <v>12</v>
      </c>
      <c r="G80" s="26">
        <f t="shared" si="4"/>
        <v>23.88</v>
      </c>
      <c r="H80" s="18"/>
    </row>
    <row r="81" s="6" customFormat="1" ht="20" customHeight="1" spans="1:8">
      <c r="A81" s="18">
        <v>79</v>
      </c>
      <c r="B81" s="15" t="s">
        <v>15</v>
      </c>
      <c r="C81" s="6" t="s">
        <v>209</v>
      </c>
      <c r="D81" s="15" t="s">
        <v>210</v>
      </c>
      <c r="E81" s="18">
        <v>7.9</v>
      </c>
      <c r="F81" s="18">
        <v>12</v>
      </c>
      <c r="G81" s="26">
        <f t="shared" si="4"/>
        <v>94.8</v>
      </c>
      <c r="H81" s="18"/>
    </row>
    <row r="82" s="6" customFormat="1" ht="20" customHeight="1" spans="1:8">
      <c r="A82" s="18">
        <v>80</v>
      </c>
      <c r="B82" s="15" t="s">
        <v>15</v>
      </c>
      <c r="C82" s="6" t="s">
        <v>211</v>
      </c>
      <c r="D82" s="15" t="s">
        <v>212</v>
      </c>
      <c r="E82" s="18">
        <v>3.71</v>
      </c>
      <c r="F82" s="18">
        <v>12</v>
      </c>
      <c r="G82" s="26">
        <f t="shared" si="4"/>
        <v>44.52</v>
      </c>
      <c r="H82" s="18"/>
    </row>
    <row r="83" s="6" customFormat="1" ht="20" customHeight="1" spans="1:8">
      <c r="A83" s="18">
        <v>81</v>
      </c>
      <c r="B83" s="15" t="s">
        <v>213</v>
      </c>
      <c r="C83" s="6" t="s">
        <v>214</v>
      </c>
      <c r="D83" s="15" t="s">
        <v>215</v>
      </c>
      <c r="E83" s="18">
        <v>4.53</v>
      </c>
      <c r="F83" s="18">
        <v>12</v>
      </c>
      <c r="G83" s="26">
        <f t="shared" si="4"/>
        <v>54.36</v>
      </c>
      <c r="H83" s="18"/>
    </row>
    <row r="84" s="6" customFormat="1" ht="20" customHeight="1" spans="1:8">
      <c r="A84" s="18">
        <v>82</v>
      </c>
      <c r="B84" s="15" t="s">
        <v>216</v>
      </c>
      <c r="C84" s="6" t="s">
        <v>217</v>
      </c>
      <c r="D84" s="15" t="s">
        <v>218</v>
      </c>
      <c r="E84" s="18">
        <v>4.53</v>
      </c>
      <c r="F84" s="18">
        <v>12</v>
      </c>
      <c r="G84" s="26">
        <f t="shared" si="4"/>
        <v>54.36</v>
      </c>
      <c r="H84" s="18"/>
    </row>
    <row r="85" s="6" customFormat="1" ht="20" customHeight="1" spans="1:8">
      <c r="A85" s="18">
        <v>83</v>
      </c>
      <c r="B85" s="15" t="s">
        <v>219</v>
      </c>
      <c r="C85" s="6" t="s">
        <v>220</v>
      </c>
      <c r="D85" s="15" t="s">
        <v>221</v>
      </c>
      <c r="E85" s="18">
        <v>6.26</v>
      </c>
      <c r="F85" s="18">
        <v>12</v>
      </c>
      <c r="G85" s="26">
        <f t="shared" si="4"/>
        <v>75.12</v>
      </c>
      <c r="H85" s="18"/>
    </row>
    <row r="86" s="6" customFormat="1" ht="20" customHeight="1" spans="1:8">
      <c r="A86" s="18"/>
      <c r="B86" s="18" t="s">
        <v>222</v>
      </c>
      <c r="C86" s="21"/>
      <c r="D86" s="21"/>
      <c r="E86" s="18">
        <f>SUM(E3:E85)</f>
        <v>387.08</v>
      </c>
      <c r="F86" s="18"/>
      <c r="G86" s="26">
        <f>SUM(G3:G85)</f>
        <v>4644.96</v>
      </c>
      <c r="H86" s="18"/>
    </row>
  </sheetData>
  <mergeCells count="1">
    <mergeCell ref="A1:H1"/>
  </mergeCells>
  <printOptions horizontalCentered="1"/>
  <pageMargins left="0.944444444444444" right="0.357638888888889" top="0.472222222222222" bottom="0.314583333333333" header="0.5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zoomScale="130" zoomScaleNormal="130" workbookViewId="0">
      <selection activeCell="F13" sqref="F13"/>
    </sheetView>
  </sheetViews>
  <sheetFormatPr defaultColWidth="9" defaultRowHeight="13.5" outlineLevelRow="3" outlineLevelCol="7"/>
  <cols>
    <col min="1" max="1" width="14.2" style="6" customWidth="1"/>
    <col min="2" max="2" width="14.5833333333333" style="6" customWidth="1"/>
    <col min="3" max="3" width="24.375" style="7" customWidth="1"/>
    <col min="4" max="4" width="22.5" style="7" customWidth="1"/>
    <col min="5" max="5" width="18.05" style="6" customWidth="1"/>
    <col min="6" max="6" width="15.5" style="6" customWidth="1"/>
    <col min="7" max="7" width="15.875" style="8" customWidth="1"/>
    <col min="8" max="8" width="11.625" style="6" customWidth="1"/>
    <col min="9" max="9" width="18.75" customWidth="1"/>
  </cols>
  <sheetData>
    <row r="1" ht="25.5" spans="1:8">
      <c r="A1" s="9" t="s">
        <v>223</v>
      </c>
      <c r="B1" s="9"/>
      <c r="C1" s="10"/>
      <c r="D1" s="10"/>
      <c r="E1" s="9"/>
      <c r="F1" s="9"/>
      <c r="G1" s="11"/>
      <c r="H1" s="9"/>
    </row>
    <row r="2" ht="33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</row>
    <row r="3" ht="62" customHeight="1" spans="1:8">
      <c r="A3" s="18">
        <v>1</v>
      </c>
      <c r="B3" s="27" t="s">
        <v>224</v>
      </c>
      <c r="C3" s="21" t="s">
        <v>225</v>
      </c>
      <c r="D3" s="28" t="s">
        <v>226</v>
      </c>
      <c r="E3" s="18">
        <v>125.71</v>
      </c>
      <c r="F3" s="18">
        <v>12</v>
      </c>
      <c r="G3" s="26">
        <f>E3*F3</f>
        <v>1508.52</v>
      </c>
      <c r="H3" s="18"/>
    </row>
    <row r="4" s="6" customFormat="1" ht="25" customHeight="1" spans="1:8">
      <c r="A4" s="18"/>
      <c r="B4" s="18" t="s">
        <v>222</v>
      </c>
      <c r="C4" s="21"/>
      <c r="D4" s="21"/>
      <c r="E4" s="18">
        <v>125.71</v>
      </c>
      <c r="F4" s="18"/>
      <c r="G4" s="26">
        <f>E4*F4</f>
        <v>0</v>
      </c>
      <c r="H4" s="18"/>
    </row>
  </sheetData>
  <mergeCells count="1">
    <mergeCell ref="A1:H1"/>
  </mergeCells>
  <printOptions horizontalCentered="1"/>
  <pageMargins left="0.357638888888889" right="0.357638888888889" top="0.802777777777778" bottom="0.605555555555556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="130" zoomScaleNormal="130" workbookViewId="0">
      <selection activeCell="I9" sqref="I9"/>
    </sheetView>
  </sheetViews>
  <sheetFormatPr defaultColWidth="9" defaultRowHeight="13.5" outlineLevelCol="7"/>
  <cols>
    <col min="1" max="1" width="8.075" style="6" customWidth="1"/>
    <col min="2" max="2" width="15.5583333333333" style="6" customWidth="1"/>
    <col min="3" max="3" width="26.25" style="7" customWidth="1"/>
    <col min="4" max="4" width="22.5" style="7" customWidth="1"/>
    <col min="5" max="5" width="14.5833333333333" style="6" customWidth="1"/>
    <col min="6" max="6" width="13.425" style="6" customWidth="1"/>
    <col min="7" max="7" width="14.2166666666667" style="8" customWidth="1"/>
    <col min="8" max="8" width="11.625" style="6" customWidth="1"/>
    <col min="9" max="9" width="33.2583333333333" style="24" customWidth="1"/>
    <col min="10" max="16384" width="9" style="24"/>
  </cols>
  <sheetData>
    <row r="1" ht="45" customHeight="1" spans="1:8">
      <c r="A1" s="9" t="s">
        <v>227</v>
      </c>
      <c r="B1" s="9"/>
      <c r="C1" s="10"/>
      <c r="D1" s="10"/>
      <c r="E1" s="9"/>
      <c r="F1" s="9"/>
      <c r="G1" s="11"/>
      <c r="H1" s="9"/>
    </row>
    <row r="2" ht="40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</row>
    <row r="3" ht="20" customHeight="1" spans="1:8">
      <c r="A3" s="18">
        <v>1</v>
      </c>
      <c r="B3" s="25" t="s">
        <v>228</v>
      </c>
      <c r="C3" s="24" t="s">
        <v>229</v>
      </c>
      <c r="D3" s="24" t="s">
        <v>230</v>
      </c>
      <c r="E3" s="18">
        <v>15.41</v>
      </c>
      <c r="F3" s="18">
        <v>12</v>
      </c>
      <c r="G3" s="26">
        <f>E3*F3</f>
        <v>184.92</v>
      </c>
      <c r="H3" s="18"/>
    </row>
    <row r="4" ht="20" customHeight="1" spans="1:8">
      <c r="A4" s="18">
        <v>2</v>
      </c>
      <c r="B4" s="25" t="s">
        <v>231</v>
      </c>
      <c r="C4" s="24" t="s">
        <v>232</v>
      </c>
      <c r="D4" s="24" t="s">
        <v>233</v>
      </c>
      <c r="E4" s="18">
        <v>16.66</v>
      </c>
      <c r="F4" s="18">
        <v>12</v>
      </c>
      <c r="G4" s="26">
        <f t="shared" ref="G4:G11" si="0">E4*F4</f>
        <v>199.92</v>
      </c>
      <c r="H4" s="18"/>
    </row>
    <row r="5" ht="20" customHeight="1" spans="1:8">
      <c r="A5" s="18">
        <v>3</v>
      </c>
      <c r="B5" s="25" t="s">
        <v>234</v>
      </c>
      <c r="C5" s="24" t="s">
        <v>235</v>
      </c>
      <c r="D5" s="24" t="s">
        <v>236</v>
      </c>
      <c r="E5" s="18">
        <v>16.66</v>
      </c>
      <c r="F5" s="18">
        <v>12</v>
      </c>
      <c r="G5" s="26">
        <f t="shared" si="0"/>
        <v>199.92</v>
      </c>
      <c r="H5" s="18"/>
    </row>
    <row r="6" ht="20" customHeight="1" spans="1:8">
      <c r="A6" s="18">
        <v>4</v>
      </c>
      <c r="B6" s="25" t="s">
        <v>237</v>
      </c>
      <c r="C6" s="24" t="s">
        <v>238</v>
      </c>
      <c r="D6" s="24" t="s">
        <v>239</v>
      </c>
      <c r="E6" s="18">
        <v>15.42</v>
      </c>
      <c r="F6" s="18">
        <v>12</v>
      </c>
      <c r="G6" s="26">
        <f t="shared" si="0"/>
        <v>185.04</v>
      </c>
      <c r="H6" s="18"/>
    </row>
    <row r="7" ht="20" customHeight="1" spans="1:8">
      <c r="A7" s="18">
        <v>5</v>
      </c>
      <c r="B7" s="25" t="s">
        <v>240</v>
      </c>
      <c r="C7" s="24" t="s">
        <v>241</v>
      </c>
      <c r="D7" s="24" t="s">
        <v>242</v>
      </c>
      <c r="E7" s="18">
        <v>15.41</v>
      </c>
      <c r="F7" s="18">
        <v>12</v>
      </c>
      <c r="G7" s="26">
        <f t="shared" si="0"/>
        <v>184.92</v>
      </c>
      <c r="H7" s="18"/>
    </row>
    <row r="8" ht="20" customHeight="1" spans="1:8">
      <c r="A8" s="18">
        <v>6</v>
      </c>
      <c r="B8" s="25" t="s">
        <v>228</v>
      </c>
      <c r="C8" s="24" t="s">
        <v>243</v>
      </c>
      <c r="D8" s="24" t="s">
        <v>244</v>
      </c>
      <c r="E8" s="18">
        <v>15.03</v>
      </c>
      <c r="F8" s="18">
        <v>12</v>
      </c>
      <c r="G8" s="26">
        <f t="shared" si="0"/>
        <v>180.36</v>
      </c>
      <c r="H8" s="18"/>
    </row>
    <row r="9" ht="20" customHeight="1" spans="1:8">
      <c r="A9" s="18">
        <v>7</v>
      </c>
      <c r="B9" s="25" t="s">
        <v>245</v>
      </c>
      <c r="C9" s="24" t="s">
        <v>246</v>
      </c>
      <c r="D9" s="24" t="s">
        <v>247</v>
      </c>
      <c r="E9" s="18">
        <v>15.42</v>
      </c>
      <c r="F9" s="18">
        <v>12</v>
      </c>
      <c r="G9" s="26">
        <f t="shared" si="0"/>
        <v>185.04</v>
      </c>
      <c r="H9" s="18"/>
    </row>
    <row r="10" ht="20" customHeight="1" spans="1:8">
      <c r="A10" s="18">
        <v>8</v>
      </c>
      <c r="B10" s="25" t="s">
        <v>32</v>
      </c>
      <c r="C10" s="24" t="s">
        <v>248</v>
      </c>
      <c r="D10" s="24" t="s">
        <v>249</v>
      </c>
      <c r="E10" s="18">
        <v>13.86</v>
      </c>
      <c r="F10" s="18">
        <v>12</v>
      </c>
      <c r="G10" s="26">
        <f t="shared" si="0"/>
        <v>166.32</v>
      </c>
      <c r="H10" s="18"/>
    </row>
    <row r="11" ht="20" customHeight="1" spans="1:8">
      <c r="A11" s="18">
        <v>9</v>
      </c>
      <c r="B11" s="25" t="s">
        <v>250</v>
      </c>
      <c r="C11" s="24" t="s">
        <v>251</v>
      </c>
      <c r="D11" s="24" t="s">
        <v>252</v>
      </c>
      <c r="E11" s="18">
        <v>9.67</v>
      </c>
      <c r="F11" s="18">
        <v>12</v>
      </c>
      <c r="G11" s="26">
        <f t="shared" si="0"/>
        <v>116.04</v>
      </c>
      <c r="H11" s="18"/>
    </row>
    <row r="12" ht="20" customHeight="1" spans="1:8">
      <c r="A12" s="18"/>
      <c r="B12" s="24" t="s">
        <v>253</v>
      </c>
      <c r="C12" s="21"/>
      <c r="D12" s="21"/>
      <c r="E12" s="18">
        <v>133.54</v>
      </c>
      <c r="F12" s="18"/>
      <c r="G12" s="26">
        <f>SUM(G3:G11)</f>
        <v>1602.48</v>
      </c>
      <c r="H12" s="18"/>
    </row>
    <row r="13" ht="20" customHeight="1"/>
  </sheetData>
  <mergeCells count="1">
    <mergeCell ref="A1:H1"/>
  </mergeCells>
  <printOptions horizontalCentered="1"/>
  <pageMargins left="0.357638888888889" right="0.357638888888889" top="0.802777777777778" bottom="0.605555555555556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zoomScale="130" zoomScaleNormal="130" workbookViewId="0">
      <selection activeCell="J38" sqref="J38"/>
    </sheetView>
  </sheetViews>
  <sheetFormatPr defaultColWidth="9" defaultRowHeight="13.5" outlineLevelCol="7"/>
  <cols>
    <col min="1" max="1" width="9.70833333333333" style="6" customWidth="1"/>
    <col min="2" max="2" width="14.1333333333333" style="6" customWidth="1"/>
    <col min="3" max="3" width="27.5916666666667" style="7" customWidth="1"/>
    <col min="4" max="4" width="24.7083333333333" style="7" customWidth="1"/>
    <col min="5" max="5" width="15.9583333333333" style="6" customWidth="1"/>
    <col min="6" max="6" width="11.25" style="6" customWidth="1"/>
    <col min="7" max="7" width="11.5" style="8" customWidth="1"/>
    <col min="8" max="8" width="11.625" style="6" customWidth="1"/>
    <col min="9" max="9" width="23.4583333333333" style="24" customWidth="1"/>
    <col min="10" max="16384" width="9" style="24"/>
  </cols>
  <sheetData>
    <row r="1" ht="45" customHeight="1" spans="1:8">
      <c r="A1" s="9" t="s">
        <v>254</v>
      </c>
      <c r="B1" s="9"/>
      <c r="C1" s="10"/>
      <c r="D1" s="10"/>
      <c r="E1" s="9"/>
      <c r="F1" s="9"/>
      <c r="G1" s="11"/>
      <c r="H1" s="9"/>
    </row>
    <row r="2" ht="40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</row>
    <row r="3" ht="20" customHeight="1" spans="1:8">
      <c r="A3" s="18">
        <v>1</v>
      </c>
      <c r="B3" s="25" t="s">
        <v>15</v>
      </c>
      <c r="C3" s="25" t="s">
        <v>255</v>
      </c>
      <c r="D3" s="25" t="s">
        <v>256</v>
      </c>
      <c r="E3" s="14">
        <v>4.09</v>
      </c>
      <c r="F3" s="14">
        <v>12</v>
      </c>
      <c r="G3" s="22">
        <f>E3*F3</f>
        <v>49.08</v>
      </c>
      <c r="H3" s="18"/>
    </row>
    <row r="4" ht="20" customHeight="1" spans="1:8">
      <c r="A4" s="18">
        <v>2</v>
      </c>
      <c r="B4" s="25" t="s">
        <v>257</v>
      </c>
      <c r="C4" s="25" t="s">
        <v>258</v>
      </c>
      <c r="D4" s="25" t="s">
        <v>259</v>
      </c>
      <c r="E4" s="14">
        <v>3.99</v>
      </c>
      <c r="F4" s="14">
        <v>12</v>
      </c>
      <c r="G4" s="22">
        <f t="shared" ref="G4:G10" si="0">E4*F4</f>
        <v>47.88</v>
      </c>
      <c r="H4" s="18"/>
    </row>
    <row r="5" ht="20" customHeight="1" spans="1:8">
      <c r="A5" s="18">
        <v>3</v>
      </c>
      <c r="B5" s="25" t="s">
        <v>260</v>
      </c>
      <c r="C5" s="25" t="s">
        <v>261</v>
      </c>
      <c r="D5" s="25" t="s">
        <v>262</v>
      </c>
      <c r="E5" s="14">
        <v>2.84</v>
      </c>
      <c r="F5" s="14">
        <v>12</v>
      </c>
      <c r="G5" s="22">
        <f t="shared" si="0"/>
        <v>34.08</v>
      </c>
      <c r="H5" s="18"/>
    </row>
    <row r="6" ht="20" customHeight="1" spans="1:8">
      <c r="A6" s="18">
        <v>4</v>
      </c>
      <c r="B6" s="25" t="s">
        <v>263</v>
      </c>
      <c r="C6" s="25" t="s">
        <v>264</v>
      </c>
      <c r="D6" s="25" t="s">
        <v>265</v>
      </c>
      <c r="E6" s="14">
        <v>2.84</v>
      </c>
      <c r="F6" s="14">
        <v>12</v>
      </c>
      <c r="G6" s="22">
        <f t="shared" si="0"/>
        <v>34.08</v>
      </c>
      <c r="H6" s="18"/>
    </row>
    <row r="7" ht="20" customHeight="1" spans="1:8">
      <c r="A7" s="18">
        <v>5</v>
      </c>
      <c r="B7" s="25" t="s">
        <v>40</v>
      </c>
      <c r="C7" s="25" t="s">
        <v>266</v>
      </c>
      <c r="D7" s="25" t="s">
        <v>267</v>
      </c>
      <c r="E7" s="14">
        <v>1.6</v>
      </c>
      <c r="F7" s="14">
        <v>12</v>
      </c>
      <c r="G7" s="22">
        <f t="shared" si="0"/>
        <v>19.2</v>
      </c>
      <c r="H7" s="18"/>
    </row>
    <row r="8" ht="20" customHeight="1" spans="1:8">
      <c r="A8" s="18">
        <v>6</v>
      </c>
      <c r="B8" s="25" t="s">
        <v>15</v>
      </c>
      <c r="C8" s="25" t="s">
        <v>268</v>
      </c>
      <c r="D8" s="25" t="s">
        <v>269</v>
      </c>
      <c r="E8" s="14">
        <v>2.84</v>
      </c>
      <c r="F8" s="14">
        <v>12</v>
      </c>
      <c r="G8" s="22">
        <f t="shared" si="0"/>
        <v>34.08</v>
      </c>
      <c r="H8" s="18"/>
    </row>
    <row r="9" ht="20" customHeight="1" spans="1:8">
      <c r="A9" s="18">
        <v>7</v>
      </c>
      <c r="B9" s="25" t="s">
        <v>164</v>
      </c>
      <c r="C9" s="25" t="s">
        <v>270</v>
      </c>
      <c r="D9" s="25" t="s">
        <v>271</v>
      </c>
      <c r="E9" s="14">
        <v>12.92</v>
      </c>
      <c r="F9" s="14">
        <v>12</v>
      </c>
      <c r="G9" s="22">
        <f t="shared" si="0"/>
        <v>155.04</v>
      </c>
      <c r="H9" s="18"/>
    </row>
    <row r="10" ht="20" customHeight="1" spans="1:8">
      <c r="A10" s="18">
        <v>8</v>
      </c>
      <c r="B10" s="25" t="s">
        <v>72</v>
      </c>
      <c r="C10" s="25" t="s">
        <v>272</v>
      </c>
      <c r="D10" s="25" t="s">
        <v>273</v>
      </c>
      <c r="E10" s="14">
        <v>9.18</v>
      </c>
      <c r="F10" s="14">
        <v>12</v>
      </c>
      <c r="G10" s="22">
        <f t="shared" si="0"/>
        <v>110.16</v>
      </c>
      <c r="H10" s="18"/>
    </row>
    <row r="11" ht="20" customHeight="1" spans="1:8">
      <c r="A11" s="18">
        <v>9</v>
      </c>
      <c r="B11" s="25" t="s">
        <v>274</v>
      </c>
      <c r="C11" s="25" t="s">
        <v>275</v>
      </c>
      <c r="D11" s="25" t="s">
        <v>276</v>
      </c>
      <c r="E11" s="14">
        <v>2.84</v>
      </c>
      <c r="F11" s="14">
        <v>12</v>
      </c>
      <c r="G11" s="22">
        <f t="shared" ref="G3:G27" si="1">E11*F11</f>
        <v>34.08</v>
      </c>
      <c r="H11" s="18"/>
    </row>
    <row r="12" ht="20" customHeight="1" spans="1:8">
      <c r="A12" s="18">
        <v>10</v>
      </c>
      <c r="B12" s="25" t="s">
        <v>277</v>
      </c>
      <c r="C12" s="25" t="s">
        <v>278</v>
      </c>
      <c r="D12" s="25" t="s">
        <v>279</v>
      </c>
      <c r="E12" s="14">
        <v>2.84</v>
      </c>
      <c r="F12" s="14">
        <v>12</v>
      </c>
      <c r="G12" s="22">
        <f t="shared" si="1"/>
        <v>34.08</v>
      </c>
      <c r="H12" s="18"/>
    </row>
    <row r="13" ht="20" customHeight="1" spans="1:8">
      <c r="A13" s="18">
        <v>11</v>
      </c>
      <c r="B13" s="25" t="s">
        <v>280</v>
      </c>
      <c r="C13" s="25" t="s">
        <v>281</v>
      </c>
      <c r="D13" s="25" t="s">
        <v>282</v>
      </c>
      <c r="E13" s="14">
        <v>4.09</v>
      </c>
      <c r="F13" s="14">
        <v>12</v>
      </c>
      <c r="G13" s="22">
        <f t="shared" si="1"/>
        <v>49.08</v>
      </c>
      <c r="H13" s="18"/>
    </row>
    <row r="14" ht="20" customHeight="1" spans="1:8">
      <c r="A14" s="18">
        <v>12</v>
      </c>
      <c r="B14" s="25" t="s">
        <v>283</v>
      </c>
      <c r="C14" s="25" t="s">
        <v>284</v>
      </c>
      <c r="D14" s="25" t="s">
        <v>285</v>
      </c>
      <c r="E14" s="14">
        <v>10.43</v>
      </c>
      <c r="F14" s="14">
        <v>12</v>
      </c>
      <c r="G14" s="22">
        <f t="shared" si="1"/>
        <v>125.16</v>
      </c>
      <c r="H14" s="18"/>
    </row>
    <row r="15" ht="20" customHeight="1" spans="1:8">
      <c r="A15" s="18">
        <v>13</v>
      </c>
      <c r="B15" s="25" t="s">
        <v>286</v>
      </c>
      <c r="C15" s="25" t="s">
        <v>287</v>
      </c>
      <c r="D15" s="25" t="s">
        <v>288</v>
      </c>
      <c r="E15" s="14">
        <v>2.84</v>
      </c>
      <c r="F15" s="14">
        <v>12</v>
      </c>
      <c r="G15" s="22">
        <f t="shared" si="1"/>
        <v>34.08</v>
      </c>
      <c r="H15" s="18"/>
    </row>
    <row r="16" ht="20" customHeight="1" spans="1:8">
      <c r="A16" s="18">
        <v>14</v>
      </c>
      <c r="B16" s="25" t="s">
        <v>289</v>
      </c>
      <c r="C16" s="25" t="s">
        <v>290</v>
      </c>
      <c r="D16" s="25" t="s">
        <v>291</v>
      </c>
      <c r="E16" s="14">
        <v>5.43</v>
      </c>
      <c r="F16" s="14">
        <v>12</v>
      </c>
      <c r="G16" s="22">
        <f t="shared" si="1"/>
        <v>65.16</v>
      </c>
      <c r="H16" s="18"/>
    </row>
    <row r="17" ht="20" customHeight="1" spans="1:8">
      <c r="A17" s="19">
        <v>15</v>
      </c>
      <c r="B17" s="25" t="s">
        <v>292</v>
      </c>
      <c r="C17" s="25" t="s">
        <v>293</v>
      </c>
      <c r="D17" s="25" t="s">
        <v>294</v>
      </c>
      <c r="E17" s="14">
        <v>2.84</v>
      </c>
      <c r="F17" s="14">
        <v>12</v>
      </c>
      <c r="G17" s="22">
        <f t="shared" si="1"/>
        <v>34.08</v>
      </c>
      <c r="H17" s="18"/>
    </row>
    <row r="18" ht="20" customHeight="1" spans="1:8">
      <c r="A18" s="18">
        <v>16</v>
      </c>
      <c r="B18" s="25" t="s">
        <v>37</v>
      </c>
      <c r="C18" s="25" t="s">
        <v>295</v>
      </c>
      <c r="D18" s="25" t="s">
        <v>296</v>
      </c>
      <c r="E18" s="14">
        <v>6.69</v>
      </c>
      <c r="F18" s="14">
        <v>12</v>
      </c>
      <c r="G18" s="22">
        <f t="shared" si="1"/>
        <v>80.28</v>
      </c>
      <c r="H18" s="18"/>
    </row>
    <row r="19" ht="20" customHeight="1" spans="1:8">
      <c r="A19" s="18">
        <v>17</v>
      </c>
      <c r="B19" s="25" t="s">
        <v>147</v>
      </c>
      <c r="C19" s="25" t="s">
        <v>297</v>
      </c>
      <c r="D19" s="25" t="s">
        <v>298</v>
      </c>
      <c r="E19" s="14">
        <v>2.84</v>
      </c>
      <c r="F19" s="14">
        <v>12</v>
      </c>
      <c r="G19" s="22">
        <f t="shared" si="1"/>
        <v>34.08</v>
      </c>
      <c r="H19" s="18"/>
    </row>
    <row r="20" ht="20" customHeight="1" spans="1:8">
      <c r="A20" s="18">
        <v>18</v>
      </c>
      <c r="B20" s="25" t="s">
        <v>299</v>
      </c>
      <c r="C20" s="25" t="s">
        <v>300</v>
      </c>
      <c r="D20" s="25" t="s">
        <v>301</v>
      </c>
      <c r="E20" s="14">
        <v>2.84</v>
      </c>
      <c r="F20" s="14">
        <v>12</v>
      </c>
      <c r="G20" s="22">
        <f t="shared" si="1"/>
        <v>34.08</v>
      </c>
      <c r="H20" s="18"/>
    </row>
    <row r="21" ht="20" customHeight="1" spans="1:8">
      <c r="A21" s="18">
        <v>19</v>
      </c>
      <c r="B21" s="25" t="s">
        <v>260</v>
      </c>
      <c r="C21" s="25" t="s">
        <v>302</v>
      </c>
      <c r="D21" s="25" t="s">
        <v>303</v>
      </c>
      <c r="E21" s="14">
        <v>4.09</v>
      </c>
      <c r="F21" s="14">
        <v>12</v>
      </c>
      <c r="G21" s="22">
        <f t="shared" si="1"/>
        <v>49.08</v>
      </c>
      <c r="H21" s="18"/>
    </row>
    <row r="22" ht="20" customHeight="1" spans="1:8">
      <c r="A22" s="18">
        <v>20</v>
      </c>
      <c r="B22" s="25" t="s">
        <v>304</v>
      </c>
      <c r="C22" s="25" t="s">
        <v>305</v>
      </c>
      <c r="D22" s="25" t="s">
        <v>306</v>
      </c>
      <c r="E22" s="14">
        <v>4.09</v>
      </c>
      <c r="F22" s="14">
        <v>12</v>
      </c>
      <c r="G22" s="22">
        <f t="shared" si="1"/>
        <v>49.08</v>
      </c>
      <c r="H22" s="18"/>
    </row>
    <row r="23" ht="20" customHeight="1" spans="1:8">
      <c r="A23" s="18">
        <v>21</v>
      </c>
      <c r="B23" s="25" t="s">
        <v>15</v>
      </c>
      <c r="C23" s="25" t="s">
        <v>307</v>
      </c>
      <c r="D23" s="25" t="s">
        <v>308</v>
      </c>
      <c r="E23" s="14">
        <v>12.92</v>
      </c>
      <c r="F23" s="14">
        <v>12</v>
      </c>
      <c r="G23" s="22">
        <f t="shared" si="1"/>
        <v>155.04</v>
      </c>
      <c r="H23" s="18"/>
    </row>
    <row r="24" ht="20" customHeight="1" spans="1:8">
      <c r="A24" s="18">
        <v>22</v>
      </c>
      <c r="B24" s="25" t="s">
        <v>309</v>
      </c>
      <c r="C24" s="25" t="s">
        <v>310</v>
      </c>
      <c r="D24" s="25" t="s">
        <v>311</v>
      </c>
      <c r="E24" s="14">
        <v>10.43</v>
      </c>
      <c r="F24" s="14">
        <v>12</v>
      </c>
      <c r="G24" s="22">
        <f t="shared" si="1"/>
        <v>125.16</v>
      </c>
      <c r="H24" s="18"/>
    </row>
    <row r="25" ht="20" customHeight="1" spans="1:8">
      <c r="A25" s="18">
        <v>23</v>
      </c>
      <c r="B25" s="25" t="s">
        <v>312</v>
      </c>
      <c r="C25" s="25" t="s">
        <v>313</v>
      </c>
      <c r="D25" s="25" t="s">
        <v>314</v>
      </c>
      <c r="E25" s="14">
        <v>7.83</v>
      </c>
      <c r="F25" s="14">
        <v>12</v>
      </c>
      <c r="G25" s="22">
        <f t="shared" si="1"/>
        <v>93.96</v>
      </c>
      <c r="H25" s="18"/>
    </row>
    <row r="26" ht="20" customHeight="1" spans="1:8">
      <c r="A26" s="18">
        <v>24</v>
      </c>
      <c r="B26" s="25" t="s">
        <v>315</v>
      </c>
      <c r="C26" s="25" t="s">
        <v>316</v>
      </c>
      <c r="D26" s="25" t="s">
        <v>317</v>
      </c>
      <c r="E26" s="14">
        <v>3.99</v>
      </c>
      <c r="F26" s="14">
        <v>12</v>
      </c>
      <c r="G26" s="22">
        <f t="shared" si="1"/>
        <v>47.88</v>
      </c>
      <c r="H26" s="18"/>
    </row>
    <row r="27" ht="20" customHeight="1" spans="1:8">
      <c r="A27" s="18">
        <v>25</v>
      </c>
      <c r="B27" s="25" t="s">
        <v>318</v>
      </c>
      <c r="C27" s="25" t="s">
        <v>319</v>
      </c>
      <c r="D27" s="25" t="s">
        <v>320</v>
      </c>
      <c r="E27" s="14">
        <v>3.99</v>
      </c>
      <c r="F27" s="14">
        <v>12</v>
      </c>
      <c r="G27" s="22">
        <f t="shared" si="1"/>
        <v>47.88</v>
      </c>
      <c r="H27" s="18"/>
    </row>
    <row r="28" ht="20" customHeight="1" spans="1:8">
      <c r="A28" s="18">
        <v>26</v>
      </c>
      <c r="B28" s="25" t="s">
        <v>191</v>
      </c>
      <c r="C28" s="25" t="s">
        <v>321</v>
      </c>
      <c r="D28" s="25" t="s">
        <v>322</v>
      </c>
      <c r="E28" s="14">
        <v>2.84</v>
      </c>
      <c r="F28" s="14">
        <v>12</v>
      </c>
      <c r="G28" s="22">
        <f t="shared" ref="G28:G41" si="2">E28*F28</f>
        <v>34.08</v>
      </c>
      <c r="H28" s="18"/>
    </row>
    <row r="29" ht="20" customHeight="1" spans="1:8">
      <c r="A29" s="18">
        <v>27</v>
      </c>
      <c r="B29" s="25" t="s">
        <v>323</v>
      </c>
      <c r="C29" s="25" t="s">
        <v>324</v>
      </c>
      <c r="D29" s="25" t="s">
        <v>325</v>
      </c>
      <c r="E29" s="14">
        <v>3.99</v>
      </c>
      <c r="F29" s="14">
        <v>12</v>
      </c>
      <c r="G29" s="22">
        <f t="shared" si="2"/>
        <v>47.88</v>
      </c>
      <c r="H29" s="18"/>
    </row>
    <row r="30" ht="34" customHeight="1" spans="1:8">
      <c r="A30" s="18">
        <v>28</v>
      </c>
      <c r="B30" s="25" t="s">
        <v>326</v>
      </c>
      <c r="C30" s="25" t="s">
        <v>327</v>
      </c>
      <c r="D30" s="25" t="s">
        <v>328</v>
      </c>
      <c r="E30" s="14">
        <v>2.84</v>
      </c>
      <c r="F30" s="14">
        <v>12</v>
      </c>
      <c r="G30" s="22">
        <f t="shared" si="2"/>
        <v>34.08</v>
      </c>
      <c r="H30" s="18"/>
    </row>
    <row r="31" ht="20" customHeight="1" spans="1:8">
      <c r="A31" s="18">
        <v>29</v>
      </c>
      <c r="B31" s="25" t="s">
        <v>194</v>
      </c>
      <c r="C31" s="25" t="s">
        <v>329</v>
      </c>
      <c r="D31" s="25" t="s">
        <v>330</v>
      </c>
      <c r="E31" s="14">
        <v>2.84</v>
      </c>
      <c r="F31" s="14">
        <v>12</v>
      </c>
      <c r="G31" s="22">
        <f t="shared" si="2"/>
        <v>34.08</v>
      </c>
      <c r="H31" s="18"/>
    </row>
    <row r="32" ht="20" customHeight="1" spans="1:8">
      <c r="A32" s="18">
        <v>30</v>
      </c>
      <c r="B32" s="25" t="s">
        <v>26</v>
      </c>
      <c r="C32" s="25" t="s">
        <v>331</v>
      </c>
      <c r="D32" s="25" t="s">
        <v>332</v>
      </c>
      <c r="E32" s="14">
        <v>2.74</v>
      </c>
      <c r="F32" s="14">
        <v>12</v>
      </c>
      <c r="G32" s="22">
        <f t="shared" si="2"/>
        <v>32.88</v>
      </c>
      <c r="H32" s="18"/>
    </row>
    <row r="33" ht="20" customHeight="1" spans="1:8">
      <c r="A33" s="18">
        <v>31</v>
      </c>
      <c r="B33" s="25" t="s">
        <v>304</v>
      </c>
      <c r="C33" s="25" t="s">
        <v>333</v>
      </c>
      <c r="D33" s="25" t="s">
        <v>334</v>
      </c>
      <c r="E33" s="14">
        <v>3.99</v>
      </c>
      <c r="F33" s="14">
        <v>12</v>
      </c>
      <c r="G33" s="22">
        <f t="shared" si="2"/>
        <v>47.88</v>
      </c>
      <c r="H33" s="18"/>
    </row>
    <row r="34" ht="20" customHeight="1" spans="1:8">
      <c r="A34" s="18">
        <v>32</v>
      </c>
      <c r="B34" s="25" t="s">
        <v>335</v>
      </c>
      <c r="C34" s="25" t="s">
        <v>336</v>
      </c>
      <c r="D34" s="25" t="s">
        <v>337</v>
      </c>
      <c r="E34" s="14">
        <v>2.84</v>
      </c>
      <c r="F34" s="14">
        <v>12</v>
      </c>
      <c r="G34" s="22">
        <f t="shared" si="2"/>
        <v>34.08</v>
      </c>
      <c r="H34" s="18"/>
    </row>
    <row r="35" ht="20" customHeight="1" spans="1:8">
      <c r="A35" s="18">
        <v>33</v>
      </c>
      <c r="B35" s="25" t="s">
        <v>338</v>
      </c>
      <c r="C35" s="25" t="s">
        <v>339</v>
      </c>
      <c r="D35" s="25" t="s">
        <v>340</v>
      </c>
      <c r="E35" s="14">
        <v>7.93</v>
      </c>
      <c r="F35" s="14">
        <v>12</v>
      </c>
      <c r="G35" s="22">
        <f t="shared" si="2"/>
        <v>95.16</v>
      </c>
      <c r="H35" s="18"/>
    </row>
    <row r="36" ht="20" customHeight="1" spans="1:8">
      <c r="A36" s="18">
        <v>34</v>
      </c>
      <c r="B36" s="25" t="s">
        <v>32</v>
      </c>
      <c r="C36" s="25" t="s">
        <v>341</v>
      </c>
      <c r="D36" s="25" t="s">
        <v>342</v>
      </c>
      <c r="E36" s="14">
        <v>2.84</v>
      </c>
      <c r="F36" s="14">
        <v>12</v>
      </c>
      <c r="G36" s="22">
        <f t="shared" si="2"/>
        <v>34.08</v>
      </c>
      <c r="H36" s="18"/>
    </row>
    <row r="37" ht="20" customHeight="1" spans="1:8">
      <c r="A37" s="18">
        <v>35</v>
      </c>
      <c r="B37" s="25" t="s">
        <v>26</v>
      </c>
      <c r="C37" s="25" t="s">
        <v>109</v>
      </c>
      <c r="D37" s="25" t="s">
        <v>343</v>
      </c>
      <c r="E37" s="14">
        <v>2.74</v>
      </c>
      <c r="F37" s="14">
        <v>12</v>
      </c>
      <c r="G37" s="22">
        <f t="shared" si="2"/>
        <v>32.88</v>
      </c>
      <c r="H37" s="18"/>
    </row>
    <row r="38" ht="20" customHeight="1" spans="1:8">
      <c r="A38" s="18">
        <v>36</v>
      </c>
      <c r="B38" s="25" t="s">
        <v>344</v>
      </c>
      <c r="C38" s="25" t="s">
        <v>345</v>
      </c>
      <c r="D38" s="25" t="s">
        <v>346</v>
      </c>
      <c r="E38" s="14">
        <v>7.93</v>
      </c>
      <c r="F38" s="14">
        <v>12</v>
      </c>
      <c r="G38" s="22">
        <f t="shared" si="2"/>
        <v>95.16</v>
      </c>
      <c r="H38" s="18"/>
    </row>
    <row r="39" ht="20" customHeight="1" spans="1:8">
      <c r="A39" s="18">
        <v>37</v>
      </c>
      <c r="B39" s="25" t="s">
        <v>347</v>
      </c>
      <c r="C39" s="25" t="s">
        <v>348</v>
      </c>
      <c r="D39" s="25" t="s">
        <v>349</v>
      </c>
      <c r="E39" s="14">
        <v>2.84</v>
      </c>
      <c r="F39" s="14">
        <v>12</v>
      </c>
      <c r="G39" s="22">
        <f t="shared" si="2"/>
        <v>34.08</v>
      </c>
      <c r="H39" s="18"/>
    </row>
    <row r="40" ht="20" customHeight="1" spans="1:8">
      <c r="A40" s="18">
        <v>38</v>
      </c>
      <c r="B40" s="25" t="s">
        <v>260</v>
      </c>
      <c r="C40" s="25" t="s">
        <v>209</v>
      </c>
      <c r="D40" s="25" t="s">
        <v>350</v>
      </c>
      <c r="E40" s="14">
        <v>2.74</v>
      </c>
      <c r="F40" s="14">
        <v>12</v>
      </c>
      <c r="G40" s="22">
        <f t="shared" si="2"/>
        <v>32.88</v>
      </c>
      <c r="H40" s="18"/>
    </row>
    <row r="41" ht="20" customHeight="1" spans="1:8">
      <c r="A41" s="18">
        <v>39</v>
      </c>
      <c r="B41" s="25" t="s">
        <v>351</v>
      </c>
      <c r="C41" s="25" t="s">
        <v>352</v>
      </c>
      <c r="D41" s="25" t="s">
        <v>353</v>
      </c>
      <c r="E41" s="14">
        <v>2.74</v>
      </c>
      <c r="F41" s="14">
        <v>12</v>
      </c>
      <c r="G41" s="22">
        <f t="shared" si="2"/>
        <v>32.88</v>
      </c>
      <c r="H41" s="18"/>
    </row>
    <row r="42" ht="20" customHeight="1" spans="1:8">
      <c r="A42" s="18"/>
      <c r="B42" s="14" t="s">
        <v>222</v>
      </c>
      <c r="C42" s="21"/>
      <c r="D42" s="21"/>
      <c r="E42" s="14">
        <f>SUM(E3:E41)</f>
        <v>183.16</v>
      </c>
      <c r="F42" s="18"/>
      <c r="G42" s="22">
        <f>SUM(G3:G41)</f>
        <v>2197.92</v>
      </c>
      <c r="H42" s="18"/>
    </row>
  </sheetData>
  <mergeCells count="1">
    <mergeCell ref="A1:H1"/>
  </mergeCells>
  <printOptions horizontalCentered="1"/>
  <pageMargins left="0.357638888888889" right="0.357638888888889" top="0.511805555555556" bottom="0.275" header="0.5" footer="0.236111111111111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zoomScale="130" zoomScaleNormal="130" workbookViewId="0">
      <selection activeCell="C45" sqref="C44:C45"/>
    </sheetView>
  </sheetViews>
  <sheetFormatPr defaultColWidth="9" defaultRowHeight="13.5" outlineLevelCol="7"/>
  <cols>
    <col min="1" max="1" width="9.51666666666667" style="6" customWidth="1"/>
    <col min="2" max="2" width="10.375" style="6" customWidth="1"/>
    <col min="3" max="3" width="28.2583333333333" style="7" customWidth="1"/>
    <col min="4" max="4" width="26.0583333333333" style="7" customWidth="1"/>
    <col min="5" max="5" width="14.1333333333333" style="6" customWidth="1"/>
    <col min="6" max="6" width="12.7916666666667" style="6" customWidth="1"/>
    <col min="7" max="7" width="12.975" style="8" customWidth="1"/>
    <col min="8" max="8" width="11.625" style="6" customWidth="1"/>
    <col min="9" max="9" width="31.9166666666667" customWidth="1"/>
  </cols>
  <sheetData>
    <row r="1" ht="45" customHeight="1" spans="1:8">
      <c r="A1" s="9" t="s">
        <v>354</v>
      </c>
      <c r="B1" s="9"/>
      <c r="C1" s="10"/>
      <c r="D1" s="10"/>
      <c r="E1" s="9"/>
      <c r="F1" s="9"/>
      <c r="G1" s="11"/>
      <c r="H1" s="9"/>
    </row>
    <row r="2" ht="40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</row>
    <row r="3" s="6" customFormat="1" ht="20" customHeight="1" spans="1:8">
      <c r="A3" s="14">
        <v>1</v>
      </c>
      <c r="B3" s="15" t="s">
        <v>129</v>
      </c>
      <c r="C3" s="15" t="s">
        <v>355</v>
      </c>
      <c r="D3" s="15" t="s">
        <v>356</v>
      </c>
      <c r="E3" s="16">
        <v>5.43</v>
      </c>
      <c r="F3" s="16">
        <v>12</v>
      </c>
      <c r="G3" s="17">
        <f>E3*F3</f>
        <v>65.16</v>
      </c>
      <c r="H3" s="14"/>
    </row>
    <row r="4" s="6" customFormat="1" ht="20" customHeight="1" spans="1:8">
      <c r="A4" s="14">
        <v>2</v>
      </c>
      <c r="B4" s="15" t="s">
        <v>15</v>
      </c>
      <c r="C4" s="15" t="s">
        <v>357</v>
      </c>
      <c r="D4" s="15" t="s">
        <v>358</v>
      </c>
      <c r="E4" s="16">
        <v>5.34</v>
      </c>
      <c r="F4" s="16">
        <v>12</v>
      </c>
      <c r="G4" s="17">
        <f t="shared" ref="G4:G10" si="0">E4*F4</f>
        <v>64.08</v>
      </c>
      <c r="H4" s="14"/>
    </row>
    <row r="5" s="6" customFormat="1" ht="20" customHeight="1" spans="1:8">
      <c r="A5" s="14">
        <v>3</v>
      </c>
      <c r="B5" s="15" t="s">
        <v>359</v>
      </c>
      <c r="C5" s="15" t="s">
        <v>360</v>
      </c>
      <c r="D5" s="15" t="s">
        <v>361</v>
      </c>
      <c r="E5" s="16">
        <v>10.32</v>
      </c>
      <c r="F5" s="16">
        <v>12</v>
      </c>
      <c r="G5" s="17">
        <f t="shared" si="0"/>
        <v>123.84</v>
      </c>
      <c r="H5" s="14"/>
    </row>
    <row r="6" s="6" customFormat="1" ht="20" customHeight="1" spans="1:8">
      <c r="A6" s="14">
        <v>4</v>
      </c>
      <c r="B6" s="15" t="s">
        <v>362</v>
      </c>
      <c r="C6" s="15" t="s">
        <v>363</v>
      </c>
      <c r="D6" s="15" t="s">
        <v>364</v>
      </c>
      <c r="E6" s="16">
        <v>5.43</v>
      </c>
      <c r="F6" s="16">
        <v>12</v>
      </c>
      <c r="G6" s="17">
        <f t="shared" si="0"/>
        <v>65.16</v>
      </c>
      <c r="H6" s="14"/>
    </row>
    <row r="7" s="6" customFormat="1" ht="20" customHeight="1" spans="1:8">
      <c r="A7" s="14">
        <v>5</v>
      </c>
      <c r="B7" s="15" t="s">
        <v>365</v>
      </c>
      <c r="C7" s="15" t="s">
        <v>366</v>
      </c>
      <c r="D7" s="15" t="s">
        <v>367</v>
      </c>
      <c r="E7" s="16">
        <v>5.41</v>
      </c>
      <c r="F7" s="16">
        <v>12</v>
      </c>
      <c r="G7" s="17">
        <f t="shared" si="0"/>
        <v>64.92</v>
      </c>
      <c r="H7" s="14"/>
    </row>
    <row r="8" s="6" customFormat="1" ht="20" customHeight="1" spans="1:8">
      <c r="A8" s="14">
        <v>6</v>
      </c>
      <c r="B8" s="15" t="s">
        <v>368</v>
      </c>
      <c r="C8" s="15" t="s">
        <v>369</v>
      </c>
      <c r="D8" s="15" t="s">
        <v>370</v>
      </c>
      <c r="E8" s="16">
        <v>10.42</v>
      </c>
      <c r="F8" s="16">
        <v>12</v>
      </c>
      <c r="G8" s="17">
        <f t="shared" si="0"/>
        <v>125.04</v>
      </c>
      <c r="H8" s="14"/>
    </row>
    <row r="9" s="6" customFormat="1" ht="20" customHeight="1" spans="1:8">
      <c r="A9" s="14">
        <v>7</v>
      </c>
      <c r="B9" s="15" t="s">
        <v>371</v>
      </c>
      <c r="C9" s="15" t="s">
        <v>372</v>
      </c>
      <c r="D9" s="15" t="s">
        <v>373</v>
      </c>
      <c r="E9" s="16">
        <v>3.93</v>
      </c>
      <c r="F9" s="16">
        <v>12</v>
      </c>
      <c r="G9" s="17">
        <f t="shared" si="0"/>
        <v>47.16</v>
      </c>
      <c r="H9" s="14"/>
    </row>
    <row r="10" s="6" customFormat="1" ht="20" customHeight="1" spans="1:8">
      <c r="A10" s="14">
        <v>8</v>
      </c>
      <c r="B10" s="15" t="s">
        <v>374</v>
      </c>
      <c r="C10" s="15" t="s">
        <v>375</v>
      </c>
      <c r="D10" s="15" t="s">
        <v>376</v>
      </c>
      <c r="E10" s="16">
        <v>5.43</v>
      </c>
      <c r="F10" s="16">
        <v>12</v>
      </c>
      <c r="G10" s="17">
        <f t="shared" si="0"/>
        <v>65.16</v>
      </c>
      <c r="H10" s="14"/>
    </row>
    <row r="11" s="6" customFormat="1" ht="20" customHeight="1" spans="1:8">
      <c r="A11" s="14">
        <v>9</v>
      </c>
      <c r="B11" s="15" t="s">
        <v>377</v>
      </c>
      <c r="C11" s="15" t="s">
        <v>378</v>
      </c>
      <c r="D11" s="15" t="s">
        <v>379</v>
      </c>
      <c r="E11" s="16">
        <v>5.43</v>
      </c>
      <c r="F11" s="16">
        <v>12</v>
      </c>
      <c r="G11" s="17">
        <f t="shared" ref="G3:G27" si="1">E11*F11</f>
        <v>65.16</v>
      </c>
      <c r="H11" s="14"/>
    </row>
    <row r="12" s="6" customFormat="1" ht="20" customHeight="1" spans="1:8">
      <c r="A12" s="14">
        <v>10</v>
      </c>
      <c r="B12" s="15" t="s">
        <v>147</v>
      </c>
      <c r="C12" s="15" t="s">
        <v>380</v>
      </c>
      <c r="D12" s="15" t="s">
        <v>381</v>
      </c>
      <c r="E12" s="16">
        <v>5.43</v>
      </c>
      <c r="F12" s="16">
        <v>12</v>
      </c>
      <c r="G12" s="17">
        <f t="shared" si="1"/>
        <v>65.16</v>
      </c>
      <c r="H12" s="14"/>
    </row>
    <row r="13" s="6" customFormat="1" ht="20" customHeight="1" spans="1:8">
      <c r="A13" s="14">
        <v>11</v>
      </c>
      <c r="B13" s="15" t="s">
        <v>124</v>
      </c>
      <c r="C13" s="15" t="s">
        <v>382</v>
      </c>
      <c r="D13" s="15" t="s">
        <v>383</v>
      </c>
      <c r="E13" s="16">
        <v>5.43</v>
      </c>
      <c r="F13" s="16">
        <v>12</v>
      </c>
      <c r="G13" s="17">
        <f t="shared" si="1"/>
        <v>65.16</v>
      </c>
      <c r="H13" s="14"/>
    </row>
    <row r="14" s="6" customFormat="1" ht="20" customHeight="1" spans="1:8">
      <c r="A14" s="14">
        <v>12</v>
      </c>
      <c r="B14" s="15" t="s">
        <v>124</v>
      </c>
      <c r="C14" s="15" t="s">
        <v>384</v>
      </c>
      <c r="D14" s="15" t="s">
        <v>385</v>
      </c>
      <c r="E14" s="16">
        <v>5.24</v>
      </c>
      <c r="F14" s="16">
        <v>12</v>
      </c>
      <c r="G14" s="17">
        <f t="shared" si="1"/>
        <v>62.88</v>
      </c>
      <c r="H14" s="14"/>
    </row>
    <row r="15" s="6" customFormat="1" ht="20" customHeight="1" spans="1:8">
      <c r="A15" s="14">
        <v>13</v>
      </c>
      <c r="B15" s="15" t="s">
        <v>386</v>
      </c>
      <c r="C15" s="15" t="s">
        <v>387</v>
      </c>
      <c r="D15" s="15" t="s">
        <v>388</v>
      </c>
      <c r="E15" s="16">
        <v>5.43</v>
      </c>
      <c r="F15" s="16">
        <v>12</v>
      </c>
      <c r="G15" s="17">
        <f t="shared" si="1"/>
        <v>65.16</v>
      </c>
      <c r="H15" s="14"/>
    </row>
    <row r="16" s="6" customFormat="1" ht="20" customHeight="1" spans="1:8">
      <c r="A16" s="14">
        <v>14</v>
      </c>
      <c r="B16" s="15" t="s">
        <v>389</v>
      </c>
      <c r="C16" s="15" t="s">
        <v>390</v>
      </c>
      <c r="D16" s="15" t="s">
        <v>391</v>
      </c>
      <c r="E16" s="16">
        <v>5.43</v>
      </c>
      <c r="F16" s="16">
        <v>12</v>
      </c>
      <c r="G16" s="17">
        <f t="shared" si="1"/>
        <v>65.16</v>
      </c>
      <c r="H16" s="14"/>
    </row>
    <row r="17" s="6" customFormat="1" ht="20" customHeight="1" spans="1:8">
      <c r="A17" s="14">
        <v>15</v>
      </c>
      <c r="B17" s="15" t="s">
        <v>392</v>
      </c>
      <c r="C17" s="15" t="s">
        <v>393</v>
      </c>
      <c r="D17" s="15" t="s">
        <v>394</v>
      </c>
      <c r="E17" s="16">
        <v>5.43</v>
      </c>
      <c r="F17" s="16">
        <v>12</v>
      </c>
      <c r="G17" s="17">
        <f t="shared" si="1"/>
        <v>65.16</v>
      </c>
      <c r="H17" s="14"/>
    </row>
    <row r="18" s="6" customFormat="1" ht="20" customHeight="1" spans="1:8">
      <c r="A18" s="14">
        <v>16</v>
      </c>
      <c r="B18" s="15" t="s">
        <v>395</v>
      </c>
      <c r="C18" s="15" t="s">
        <v>396</v>
      </c>
      <c r="D18" s="15" t="s">
        <v>397</v>
      </c>
      <c r="E18" s="16">
        <v>2.43</v>
      </c>
      <c r="F18" s="16">
        <v>12</v>
      </c>
      <c r="G18" s="17">
        <f t="shared" si="1"/>
        <v>29.16</v>
      </c>
      <c r="H18" s="14"/>
    </row>
    <row r="19" s="6" customFormat="1" ht="20" customHeight="1" spans="1:8">
      <c r="A19" s="14">
        <v>17</v>
      </c>
      <c r="B19" s="15" t="s">
        <v>67</v>
      </c>
      <c r="C19" s="15" t="s">
        <v>398</v>
      </c>
      <c r="D19" s="15" t="s">
        <v>399</v>
      </c>
      <c r="E19" s="16">
        <v>5.43</v>
      </c>
      <c r="F19" s="16">
        <v>12</v>
      </c>
      <c r="G19" s="17">
        <f t="shared" si="1"/>
        <v>65.16</v>
      </c>
      <c r="H19" s="14"/>
    </row>
    <row r="20" s="6" customFormat="1" ht="20" customHeight="1" spans="1:8">
      <c r="A20" s="14">
        <v>18</v>
      </c>
      <c r="B20" s="15" t="s">
        <v>400</v>
      </c>
      <c r="C20" s="15" t="s">
        <v>401</v>
      </c>
      <c r="D20" s="15" t="s">
        <v>402</v>
      </c>
      <c r="E20" s="16">
        <v>5.24</v>
      </c>
      <c r="F20" s="16">
        <v>12</v>
      </c>
      <c r="G20" s="17">
        <f t="shared" si="1"/>
        <v>62.88</v>
      </c>
      <c r="H20" s="14"/>
    </row>
    <row r="21" s="6" customFormat="1" ht="20" customHeight="1" spans="1:8">
      <c r="A21" s="14">
        <v>19</v>
      </c>
      <c r="B21" s="15" t="s">
        <v>403</v>
      </c>
      <c r="C21" s="15" t="s">
        <v>404</v>
      </c>
      <c r="D21" s="15" t="s">
        <v>405</v>
      </c>
      <c r="E21" s="16">
        <v>5.24</v>
      </c>
      <c r="F21" s="16">
        <v>12</v>
      </c>
      <c r="G21" s="17">
        <f t="shared" si="1"/>
        <v>62.88</v>
      </c>
      <c r="H21" s="14"/>
    </row>
    <row r="22" s="6" customFormat="1" ht="20" customHeight="1" spans="1:8">
      <c r="A22" s="14">
        <v>20</v>
      </c>
      <c r="B22" s="15" t="s">
        <v>164</v>
      </c>
      <c r="C22" s="15" t="s">
        <v>406</v>
      </c>
      <c r="D22" s="15" t="s">
        <v>407</v>
      </c>
      <c r="E22" s="16">
        <v>5.24</v>
      </c>
      <c r="F22" s="16">
        <v>12</v>
      </c>
      <c r="G22" s="17">
        <f t="shared" si="1"/>
        <v>62.88</v>
      </c>
      <c r="H22" s="14"/>
    </row>
    <row r="23" s="6" customFormat="1" ht="20" customHeight="1" spans="1:8">
      <c r="A23" s="14">
        <v>21</v>
      </c>
      <c r="B23" s="15" t="s">
        <v>408</v>
      </c>
      <c r="C23" s="15" t="s">
        <v>409</v>
      </c>
      <c r="D23" s="15" t="s">
        <v>410</v>
      </c>
      <c r="E23" s="16">
        <v>3.33</v>
      </c>
      <c r="F23" s="16">
        <v>12</v>
      </c>
      <c r="G23" s="17">
        <f t="shared" si="1"/>
        <v>39.96</v>
      </c>
      <c r="H23" s="14"/>
    </row>
    <row r="24" s="6" customFormat="1" ht="20" customHeight="1" spans="1:8">
      <c r="A24" s="14">
        <v>22</v>
      </c>
      <c r="B24" s="15" t="s">
        <v>411</v>
      </c>
      <c r="C24" s="15" t="s">
        <v>412</v>
      </c>
      <c r="D24" s="15" t="s">
        <v>413</v>
      </c>
      <c r="E24" s="16">
        <v>5.24</v>
      </c>
      <c r="F24" s="16">
        <v>12</v>
      </c>
      <c r="G24" s="17">
        <f t="shared" si="1"/>
        <v>62.88</v>
      </c>
      <c r="H24" s="14"/>
    </row>
    <row r="25" s="6" customFormat="1" ht="20" customHeight="1" spans="1:8">
      <c r="A25" s="14">
        <v>23</v>
      </c>
      <c r="B25" s="15" t="s">
        <v>414</v>
      </c>
      <c r="C25" s="15" t="s">
        <v>415</v>
      </c>
      <c r="D25" s="15" t="s">
        <v>416</v>
      </c>
      <c r="E25" s="16">
        <v>5.34</v>
      </c>
      <c r="F25" s="16">
        <v>12</v>
      </c>
      <c r="G25" s="17">
        <f t="shared" si="1"/>
        <v>64.08</v>
      </c>
      <c r="H25" s="14"/>
    </row>
    <row r="26" s="6" customFormat="1" ht="20" customHeight="1" spans="1:8">
      <c r="A26" s="14">
        <v>24</v>
      </c>
      <c r="B26" s="15" t="s">
        <v>40</v>
      </c>
      <c r="C26" s="15" t="s">
        <v>417</v>
      </c>
      <c r="D26" s="15" t="s">
        <v>418</v>
      </c>
      <c r="E26" s="16">
        <v>10.42</v>
      </c>
      <c r="F26" s="16">
        <v>12</v>
      </c>
      <c r="G26" s="17">
        <f t="shared" si="1"/>
        <v>125.04</v>
      </c>
      <c r="H26" s="14"/>
    </row>
    <row r="27" s="6" customFormat="1" ht="20" customHeight="1" spans="1:8">
      <c r="A27" s="14">
        <v>25</v>
      </c>
      <c r="B27" s="15" t="s">
        <v>359</v>
      </c>
      <c r="C27" s="15" t="s">
        <v>419</v>
      </c>
      <c r="D27" s="15" t="s">
        <v>420</v>
      </c>
      <c r="E27" s="16">
        <v>5.29</v>
      </c>
      <c r="F27" s="16">
        <v>12</v>
      </c>
      <c r="G27" s="17">
        <f t="shared" si="1"/>
        <v>63.48</v>
      </c>
      <c r="H27" s="14"/>
    </row>
    <row r="28" s="6" customFormat="1" ht="20" customHeight="1" spans="1:8">
      <c r="A28" s="18">
        <v>26</v>
      </c>
      <c r="B28" s="15" t="s">
        <v>260</v>
      </c>
      <c r="C28" s="15" t="s">
        <v>421</v>
      </c>
      <c r="D28" s="15" t="s">
        <v>422</v>
      </c>
      <c r="E28" s="16">
        <v>5.34</v>
      </c>
      <c r="F28" s="16">
        <v>12</v>
      </c>
      <c r="G28" s="17">
        <f t="shared" ref="G28:G34" si="2">E28*F28</f>
        <v>64.08</v>
      </c>
      <c r="H28" s="18"/>
    </row>
    <row r="29" s="6" customFormat="1" ht="20" customHeight="1" spans="1:8">
      <c r="A29" s="18">
        <v>27</v>
      </c>
      <c r="B29" s="15" t="s">
        <v>374</v>
      </c>
      <c r="C29" s="15" t="s">
        <v>423</v>
      </c>
      <c r="D29" s="15" t="s">
        <v>424</v>
      </c>
      <c r="E29" s="16">
        <v>5.43</v>
      </c>
      <c r="F29" s="16">
        <v>12</v>
      </c>
      <c r="G29" s="17">
        <f t="shared" si="2"/>
        <v>65.16</v>
      </c>
      <c r="H29" s="18"/>
    </row>
    <row r="30" s="6" customFormat="1" ht="20" customHeight="1" spans="1:8">
      <c r="A30" s="18">
        <v>28</v>
      </c>
      <c r="B30" s="15" t="s">
        <v>425</v>
      </c>
      <c r="C30" s="15" t="s">
        <v>426</v>
      </c>
      <c r="D30" s="15" t="s">
        <v>427</v>
      </c>
      <c r="E30" s="16">
        <v>5.43</v>
      </c>
      <c r="F30" s="16">
        <v>12</v>
      </c>
      <c r="G30" s="17">
        <f t="shared" si="2"/>
        <v>65.16</v>
      </c>
      <c r="H30" s="18"/>
    </row>
    <row r="31" s="6" customFormat="1" ht="20" customHeight="1" spans="1:8">
      <c r="A31" s="18">
        <v>29</v>
      </c>
      <c r="B31" s="15" t="s">
        <v>428</v>
      </c>
      <c r="C31" s="15" t="s">
        <v>429</v>
      </c>
      <c r="D31" s="15" t="s">
        <v>430</v>
      </c>
      <c r="E31" s="16">
        <v>5.43</v>
      </c>
      <c r="F31" s="16">
        <v>12</v>
      </c>
      <c r="G31" s="17">
        <f t="shared" si="2"/>
        <v>65.16</v>
      </c>
      <c r="H31" s="18"/>
    </row>
    <row r="32" s="6" customFormat="1" ht="20" customHeight="1" spans="1:8">
      <c r="A32" s="18">
        <v>30</v>
      </c>
      <c r="B32" s="15" t="s">
        <v>431</v>
      </c>
      <c r="C32" s="15" t="s">
        <v>432</v>
      </c>
      <c r="D32" s="15" t="s">
        <v>433</v>
      </c>
      <c r="E32" s="16">
        <v>5.43</v>
      </c>
      <c r="F32" s="16">
        <v>12</v>
      </c>
      <c r="G32" s="17">
        <f t="shared" si="2"/>
        <v>65.16</v>
      </c>
      <c r="H32" s="18"/>
    </row>
    <row r="33" s="6" customFormat="1" ht="20" customHeight="1" spans="1:8">
      <c r="A33" s="18">
        <v>31</v>
      </c>
      <c r="B33" s="15" t="s">
        <v>158</v>
      </c>
      <c r="C33" s="15" t="s">
        <v>434</v>
      </c>
      <c r="D33" s="15" t="s">
        <v>435</v>
      </c>
      <c r="E33" s="16">
        <v>5.29</v>
      </c>
      <c r="F33" s="16">
        <v>12</v>
      </c>
      <c r="G33" s="17">
        <f t="shared" si="2"/>
        <v>63.48</v>
      </c>
      <c r="H33" s="18"/>
    </row>
    <row r="34" s="6" customFormat="1" ht="20" customHeight="1" spans="1:8">
      <c r="A34" s="19">
        <v>32</v>
      </c>
      <c r="B34" s="15" t="s">
        <v>436</v>
      </c>
      <c r="C34" s="15" t="s">
        <v>437</v>
      </c>
      <c r="D34" s="15" t="s">
        <v>438</v>
      </c>
      <c r="E34" s="16">
        <v>5.43</v>
      </c>
      <c r="F34" s="16">
        <v>12</v>
      </c>
      <c r="G34" s="17">
        <f t="shared" si="2"/>
        <v>65.16</v>
      </c>
      <c r="H34" s="20"/>
    </row>
    <row r="35" s="6" customFormat="1" ht="20" customHeight="1" spans="1:8">
      <c r="A35" s="18"/>
      <c r="B35" s="14" t="s">
        <v>222</v>
      </c>
      <c r="C35" s="21"/>
      <c r="D35" s="21"/>
      <c r="E35" s="14">
        <f>SUM(E3:E34)</f>
        <v>180.51</v>
      </c>
      <c r="F35" s="18"/>
      <c r="G35" s="22">
        <f>SUM(G3:G34)</f>
        <v>2166.12</v>
      </c>
      <c r="H35" s="18"/>
    </row>
    <row r="36" ht="15.75" spans="1:1">
      <c r="A36" s="23" t="s">
        <v>439</v>
      </c>
    </row>
  </sheetData>
  <mergeCells count="1">
    <mergeCell ref="A1:H1"/>
  </mergeCells>
  <printOptions horizontalCentered="1"/>
  <pageMargins left="0.357638888888889" right="0.357638888888889" top="0.802777777777778" bottom="0.605555555555556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9" sqref="E9"/>
    </sheetView>
  </sheetViews>
  <sheetFormatPr defaultColWidth="9" defaultRowHeight="13.5" outlineLevelRow="7" outlineLevelCol="6"/>
  <cols>
    <col min="2" max="2" width="19.6833333333333" customWidth="1"/>
    <col min="3" max="3" width="29.4" customWidth="1"/>
    <col min="4" max="4" width="19.7" customWidth="1"/>
    <col min="5" max="5" width="20.875" customWidth="1"/>
    <col min="6" max="6" width="14.5" customWidth="1"/>
    <col min="7" max="7" width="16.5916666666667" customWidth="1"/>
  </cols>
  <sheetData>
    <row r="1" ht="45" customHeight="1" spans="1:7">
      <c r="A1" s="1" t="s">
        <v>440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441</v>
      </c>
      <c r="C2" s="2" t="s">
        <v>442</v>
      </c>
      <c r="D2" s="2" t="s">
        <v>6</v>
      </c>
      <c r="E2" s="2" t="s">
        <v>7</v>
      </c>
      <c r="F2" s="2" t="s">
        <v>443</v>
      </c>
      <c r="G2" s="2" t="s">
        <v>8</v>
      </c>
    </row>
    <row r="3" ht="34" customHeight="1" spans="1:7">
      <c r="A3" s="3">
        <v>1</v>
      </c>
      <c r="B3" s="3" t="s">
        <v>444</v>
      </c>
      <c r="C3" s="4">
        <v>387.08</v>
      </c>
      <c r="D3" s="2">
        <v>12</v>
      </c>
      <c r="E3" s="2">
        <f>ROUND(C3*D3,0)</f>
        <v>4645</v>
      </c>
      <c r="F3" s="2">
        <v>83</v>
      </c>
      <c r="G3" s="3"/>
    </row>
    <row r="4" ht="34" customHeight="1" spans="1:7">
      <c r="A4" s="3">
        <v>2</v>
      </c>
      <c r="B4" s="3" t="s">
        <v>445</v>
      </c>
      <c r="C4" s="4">
        <v>125.71</v>
      </c>
      <c r="D4" s="2">
        <v>12</v>
      </c>
      <c r="E4" s="2">
        <f>ROUND(C4*D4,0)</f>
        <v>1509</v>
      </c>
      <c r="F4" s="2">
        <v>1</v>
      </c>
      <c r="G4" s="3"/>
    </row>
    <row r="5" ht="34" customHeight="1" spans="1:7">
      <c r="A5" s="3">
        <v>3</v>
      </c>
      <c r="B5" s="3" t="s">
        <v>446</v>
      </c>
      <c r="C5" s="4">
        <v>133.54</v>
      </c>
      <c r="D5" s="2">
        <v>12</v>
      </c>
      <c r="E5" s="2">
        <f>ROUND(C5*D5,0)</f>
        <v>1602</v>
      </c>
      <c r="F5" s="2">
        <v>9</v>
      </c>
      <c r="G5" s="3"/>
    </row>
    <row r="6" ht="34" customHeight="1" spans="1:7">
      <c r="A6" s="3">
        <v>4</v>
      </c>
      <c r="B6" s="3" t="s">
        <v>447</v>
      </c>
      <c r="C6" s="4">
        <v>183.16</v>
      </c>
      <c r="D6" s="2">
        <v>12</v>
      </c>
      <c r="E6" s="2">
        <f>ROUND(C6*D6,0)</f>
        <v>2198</v>
      </c>
      <c r="F6" s="2">
        <v>39</v>
      </c>
      <c r="G6" s="3"/>
    </row>
    <row r="7" ht="40" customHeight="1" spans="1:7">
      <c r="A7" s="3">
        <v>5</v>
      </c>
      <c r="B7" s="5" t="s">
        <v>448</v>
      </c>
      <c r="C7" s="4">
        <v>180.51</v>
      </c>
      <c r="D7" s="2">
        <v>12</v>
      </c>
      <c r="E7" s="2">
        <f>ROUND(C7*D7,0)</f>
        <v>2166</v>
      </c>
      <c r="F7" s="4">
        <v>32</v>
      </c>
      <c r="G7" s="5"/>
    </row>
    <row r="8" ht="20" customHeight="1" spans="1:7">
      <c r="A8" s="3" t="s">
        <v>253</v>
      </c>
      <c r="B8" s="3"/>
      <c r="C8" s="4">
        <f>SUM(C3:C7)</f>
        <v>1010</v>
      </c>
      <c r="D8" s="4"/>
      <c r="E8" s="2">
        <f>SUM(E3:E7)</f>
        <v>12120</v>
      </c>
      <c r="F8" s="4">
        <f>SUM(F3:F7)</f>
        <v>164</v>
      </c>
      <c r="G8" s="5"/>
    </row>
  </sheetData>
  <mergeCells count="2">
    <mergeCell ref="A1:G1"/>
    <mergeCell ref="A8:B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浪琴村</vt:lpstr>
      <vt:lpstr>纳洞村</vt:lpstr>
      <vt:lpstr>日旭村</vt:lpstr>
      <vt:lpstr>赛日巴村</vt:lpstr>
      <vt:lpstr>桑什斗村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ཉི་མའི་འོད་ཟེར།</cp:lastModifiedBy>
  <dcterms:created xsi:type="dcterms:W3CDTF">2019-12-19T07:52:00Z</dcterms:created>
  <dcterms:modified xsi:type="dcterms:W3CDTF">2021-11-15T08:26:02Z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0D3E4EE9B75547958A6874954ABA01B5</vt:lpwstr>
  </property>
</Properties>
</file>